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F43" i="1" s="1"/>
  <c r="B33" i="1"/>
  <c r="A33" i="1"/>
  <c r="L32" i="1"/>
  <c r="L43" i="1" s="1"/>
  <c r="J32" i="1"/>
  <c r="I32" i="1"/>
  <c r="H32" i="1"/>
  <c r="G32" i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L196" i="1" s="1"/>
  <c r="J13" i="1"/>
  <c r="I13" i="1"/>
  <c r="H13" i="1"/>
  <c r="G13" i="1"/>
  <c r="J195" i="1" l="1"/>
  <c r="H195" i="1"/>
  <c r="F195" i="1"/>
  <c r="J176" i="1"/>
  <c r="H176" i="1"/>
  <c r="F176" i="1"/>
  <c r="J157" i="1"/>
  <c r="H157" i="1"/>
  <c r="G157" i="1"/>
  <c r="F157" i="1"/>
  <c r="J138" i="1"/>
  <c r="H138" i="1"/>
  <c r="F138" i="1"/>
  <c r="F119" i="1"/>
  <c r="G119" i="1"/>
  <c r="J119" i="1"/>
  <c r="I119" i="1"/>
  <c r="H119" i="1"/>
  <c r="J100" i="1"/>
  <c r="H100" i="1"/>
  <c r="F100" i="1"/>
  <c r="I100" i="1"/>
  <c r="G100" i="1"/>
  <c r="H81" i="1"/>
  <c r="I81" i="1"/>
  <c r="J81" i="1"/>
  <c r="G81" i="1"/>
  <c r="F81" i="1"/>
  <c r="G62" i="1"/>
  <c r="J62" i="1"/>
  <c r="I62" i="1"/>
  <c r="H62" i="1"/>
  <c r="F62" i="1"/>
  <c r="H43" i="1"/>
  <c r="J43" i="1"/>
  <c r="I43" i="1"/>
  <c r="G43" i="1"/>
  <c r="J24" i="1"/>
  <c r="I24" i="1"/>
  <c r="H24" i="1"/>
  <c r="G24" i="1"/>
  <c r="F196" i="1" l="1"/>
  <c r="I196" i="1"/>
  <c r="H196" i="1"/>
  <c r="J196" i="1"/>
  <c r="G196" i="1"/>
</calcChain>
</file>

<file path=xl/sharedStrings.xml><?xml version="1.0" encoding="utf-8"?>
<sst xmlns="http://schemas.openxmlformats.org/spreadsheetml/2006/main" count="289" uniqueCount="108">
  <si>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</si>
  <si>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</si>
  <si>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</si>
  <si>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</si>
  <si>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</si>
  <si>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</si>
  <si>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</si>
  <si>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</si>
  <si>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</si>
  <si>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</si>
  <si>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</si>
  <si>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</si>
  <si>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</si>
  <si>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</si>
  <si>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</si>
  <si>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</si>
  <si>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</si>
  <si>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</si>
  <si>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</si>
  <si>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</si>
  <si>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</si>
  <si>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</si>
  <si>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</si>
  <si>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</si>
  <si>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</si>
  <si>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</si>
  <si>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</si>
  <si>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</si>
  <si>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</si>
  <si>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</si>
  <si>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</si>
  <si>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</si>
  <si>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</si>
  <si>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</si>
  <si>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</si>
  <si>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</si>
  <si>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</si>
  <si>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</si>
  <si>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</si>
  <si>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гор. Блюдо</t>
  </si>
  <si>
    <t>Каша молочная "Дружба"</t>
  </si>
  <si>
    <t>Чай с сахаром</t>
  </si>
  <si>
    <t>Фрукт</t>
  </si>
  <si>
    <t>Бутеброд с сыром</t>
  </si>
  <si>
    <t>40/10</t>
  </si>
  <si>
    <t>Икра кабачковая</t>
  </si>
  <si>
    <t>Щи из свежей капусты с картофелем и сметаной</t>
  </si>
  <si>
    <t>250/10</t>
  </si>
  <si>
    <t xml:space="preserve">Котлета мясная </t>
  </si>
  <si>
    <t>Пюре картофельное</t>
  </si>
  <si>
    <t>Какао с молоком</t>
  </si>
  <si>
    <t>Хлеб ржаной</t>
  </si>
  <si>
    <t>Каша манная</t>
  </si>
  <si>
    <t>Бутеброд с маслом</t>
  </si>
  <si>
    <t>Винегрет овощной</t>
  </si>
  <si>
    <t>Борщ с капустой и картофелем</t>
  </si>
  <si>
    <t>Плов</t>
  </si>
  <si>
    <t>Омлет натуральный</t>
  </si>
  <si>
    <t xml:space="preserve">Чай  с сахаром </t>
  </si>
  <si>
    <t xml:space="preserve">Хлеб пшеничный </t>
  </si>
  <si>
    <t>150/5</t>
  </si>
  <si>
    <t>Салат из белокочанной капусты</t>
  </si>
  <si>
    <t>Рассольник Петербургский</t>
  </si>
  <si>
    <t xml:space="preserve">Гуляш </t>
  </si>
  <si>
    <t>Каша рассыпчатая гречневая</t>
  </si>
  <si>
    <t>Компот из смеси сухофруктов</t>
  </si>
  <si>
    <t>Суп молочный с пшеном</t>
  </si>
  <si>
    <t>Яйцо вареное</t>
  </si>
  <si>
    <t>Хлеб пшеничный</t>
  </si>
  <si>
    <t>Суп картофельный с горохом</t>
  </si>
  <si>
    <t>Тефтеля</t>
  </si>
  <si>
    <t>Макароны отварные</t>
  </si>
  <si>
    <t xml:space="preserve">Сок фруктовый </t>
  </si>
  <si>
    <t>0.72</t>
  </si>
  <si>
    <t>Каша геркулесовая</t>
  </si>
  <si>
    <t xml:space="preserve">Бутеброд с сыром </t>
  </si>
  <si>
    <t>Яблоко</t>
  </si>
  <si>
    <t>Салат из соленых огурцов с луком</t>
  </si>
  <si>
    <t>59.80</t>
  </si>
  <si>
    <t>Суп картофельный с рисом</t>
  </si>
  <si>
    <t>Рыба тушеная в томатном соусе с овощами</t>
  </si>
  <si>
    <t>Оладьи</t>
  </si>
  <si>
    <t>180/20</t>
  </si>
  <si>
    <t>Птица отварная</t>
  </si>
  <si>
    <t>Рис отварной</t>
  </si>
  <si>
    <t>0.04</t>
  </si>
  <si>
    <t>Суп молочный с гречневой крупой</t>
  </si>
  <si>
    <t>Чай с лимоном</t>
  </si>
  <si>
    <t>Бутерброд с маслом и сыром</t>
  </si>
  <si>
    <t>0.40</t>
  </si>
  <si>
    <t>Салат из отварной свеклы</t>
  </si>
  <si>
    <t>Рассольник Петербугский</t>
  </si>
  <si>
    <t xml:space="preserve">Котлета рыбная </t>
  </si>
  <si>
    <t>Сок фруктовый</t>
  </si>
  <si>
    <t>Суп молочный вермишелевый</t>
  </si>
  <si>
    <t>Бутеброд с маслом и сыром</t>
  </si>
  <si>
    <t>Салат витаминный</t>
  </si>
  <si>
    <t>Жаркое по-домашнему</t>
  </si>
  <si>
    <t>Суп молочный с рисовой крупой</t>
  </si>
  <si>
    <t>чай с сахаром</t>
  </si>
  <si>
    <t>Бутерброд с повидлом</t>
  </si>
  <si>
    <t>Суп картофельный с макаронными изделиями</t>
  </si>
  <si>
    <t>Голубцы ленивые</t>
  </si>
  <si>
    <t>Сырники из творога со сметаной</t>
  </si>
  <si>
    <t>200/10</t>
  </si>
  <si>
    <t>Суп картофельный с мясными фрикадельками</t>
  </si>
  <si>
    <t>Гуляш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</si>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</sst>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H130" sqref="H1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39</v>
      </c>
      <c r="E6" s="39" t="s">
        <v>40</v>
      </c>
      <c r="F6" s="40">
        <v>200</v>
      </c>
      <c r="G6" s="40">
        <v>6.2</v>
      </c>
      <c r="H6" s="40">
        <v>8.6</v>
      </c>
      <c r="I6" s="40">
        <v>42.7</v>
      </c>
      <c r="J6" s="40">
        <v>284.3</v>
      </c>
      <c r="K6" s="41">
        <v>520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14</v>
      </c>
      <c r="J8" s="43">
        <v>56.8</v>
      </c>
      <c r="K8" s="44">
        <v>943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 t="s">
        <v>44</v>
      </c>
      <c r="G9" s="43">
        <v>2.34</v>
      </c>
      <c r="H9" s="43">
        <v>5.6</v>
      </c>
      <c r="I9" s="43">
        <v>16.899999999999999</v>
      </c>
      <c r="J9" s="43">
        <v>131.6</v>
      </c>
      <c r="K9" s="44">
        <v>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550</v>
      </c>
      <c r="G13" s="19">
        <f t="shared" ref="G13:J13" si="0">SUM(G6:G12)</f>
        <v>9.14</v>
      </c>
      <c r="H13" s="19">
        <f t="shared" si="0"/>
        <v>14.6</v>
      </c>
      <c r="I13" s="19">
        <f t="shared" si="0"/>
        <v>83.399999999999991</v>
      </c>
      <c r="J13" s="19">
        <f t="shared" si="0"/>
        <v>519.70000000000005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1.2</v>
      </c>
      <c r="H14" s="43">
        <v>5.4</v>
      </c>
      <c r="I14" s="43">
        <v>5.0999999999999996</v>
      </c>
      <c r="J14" s="43">
        <v>73.2</v>
      </c>
      <c r="K14" s="44">
        <v>50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 t="s">
        <v>47</v>
      </c>
      <c r="G15" s="43">
        <v>1.75</v>
      </c>
      <c r="H15" s="43">
        <v>4.8899999999999997</v>
      </c>
      <c r="I15" s="43">
        <v>8.49</v>
      </c>
      <c r="J15" s="43">
        <v>84.75</v>
      </c>
      <c r="K15" s="44">
        <v>187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12.87</v>
      </c>
      <c r="H16" s="43">
        <v>10.119999999999999</v>
      </c>
      <c r="I16" s="43">
        <v>14.1</v>
      </c>
      <c r="J16" s="43">
        <v>191.25</v>
      </c>
      <c r="K16" s="44">
        <v>795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3.06</v>
      </c>
      <c r="H17" s="43">
        <v>4.8</v>
      </c>
      <c r="I17" s="43">
        <v>20.45</v>
      </c>
      <c r="J17" s="43">
        <v>137.25</v>
      </c>
      <c r="K17" s="44">
        <v>694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4.62</v>
      </c>
      <c r="H18" s="43">
        <v>4.0199999999999996</v>
      </c>
      <c r="I18" s="43">
        <v>43.8</v>
      </c>
      <c r="J18" s="43">
        <v>177.56</v>
      </c>
      <c r="K18" s="44">
        <v>693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60</v>
      </c>
      <c r="G20" s="43">
        <v>3.96</v>
      </c>
      <c r="H20" s="43">
        <v>0.72</v>
      </c>
      <c r="I20" s="43">
        <v>1.38</v>
      </c>
      <c r="J20" s="43">
        <v>108.6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570</v>
      </c>
      <c r="G23" s="19">
        <f t="shared" ref="G23:J23" si="2">SUM(G14:G22)</f>
        <v>27.46</v>
      </c>
      <c r="H23" s="19">
        <f t="shared" si="2"/>
        <v>29.949999999999996</v>
      </c>
      <c r="I23" s="19">
        <f t="shared" si="2"/>
        <v>93.32</v>
      </c>
      <c r="J23" s="19">
        <f t="shared" si="2"/>
        <v>772.61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1120</v>
      </c>
      <c r="G24" s="32">
        <f t="shared" ref="G24:J24" si="4">G13+G23</f>
        <v>36.6</v>
      </c>
      <c r="H24" s="32">
        <f t="shared" si="4"/>
        <v>44.55</v>
      </c>
      <c r="I24" s="32">
        <f t="shared" si="4"/>
        <v>176.71999999999997</v>
      </c>
      <c r="J24" s="32">
        <f t="shared" si="4"/>
        <v>1292.31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2.65</v>
      </c>
      <c r="H25" s="40">
        <v>1.87</v>
      </c>
      <c r="I25" s="40">
        <v>20.5</v>
      </c>
      <c r="J25" s="40">
        <v>267.85000000000002</v>
      </c>
      <c r="K25" s="41">
        <v>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14</v>
      </c>
      <c r="J27" s="43">
        <v>56.8</v>
      </c>
      <c r="K27" s="44">
        <v>943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 t="s">
        <v>44</v>
      </c>
      <c r="G28" s="43">
        <v>2.0299999999999998</v>
      </c>
      <c r="H28" s="43">
        <v>8.6</v>
      </c>
      <c r="I28" s="43">
        <v>0.44</v>
      </c>
      <c r="J28" s="43">
        <v>129.1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550</v>
      </c>
      <c r="G32" s="19">
        <f t="shared" ref="G32" si="6">SUM(G25:G31)</f>
        <v>5.28</v>
      </c>
      <c r="H32" s="19">
        <f t="shared" ref="H32" si="7">SUM(H25:H31)</f>
        <v>10.87</v>
      </c>
      <c r="I32" s="19">
        <f t="shared" ref="I32" si="8">SUM(I25:I31)</f>
        <v>44.739999999999995</v>
      </c>
      <c r="J32" s="19">
        <f t="shared" ref="J32:L32" si="9">SUM(J25:J31)</f>
        <v>500.75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100</v>
      </c>
      <c r="G33" s="43">
        <v>1.36</v>
      </c>
      <c r="H33" s="43">
        <v>6.18</v>
      </c>
      <c r="I33" s="43">
        <v>8.44</v>
      </c>
      <c r="J33" s="43">
        <v>94.8</v>
      </c>
      <c r="K33" s="44">
        <v>45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1.81</v>
      </c>
      <c r="H34" s="43">
        <v>4.91</v>
      </c>
      <c r="I34" s="43">
        <v>125.25</v>
      </c>
      <c r="J34" s="43">
        <v>102.5</v>
      </c>
      <c r="K34" s="44">
        <v>170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150</v>
      </c>
      <c r="G35" s="43">
        <v>19.399999999999999</v>
      </c>
      <c r="H35" s="43">
        <v>9.5</v>
      </c>
      <c r="I35" s="43">
        <v>34.700000000000003</v>
      </c>
      <c r="J35" s="43">
        <v>301</v>
      </c>
      <c r="K35" s="44">
        <v>265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4.62</v>
      </c>
      <c r="H37" s="43">
        <v>4.0199999999999996</v>
      </c>
      <c r="I37" s="43">
        <v>43.8</v>
      </c>
      <c r="J37" s="43">
        <v>177.56</v>
      </c>
      <c r="K37" s="44">
        <v>693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>
        <v>60</v>
      </c>
      <c r="G40" s="43">
        <v>3.96</v>
      </c>
      <c r="H40" s="43">
        <v>0.72</v>
      </c>
      <c r="I40" s="43">
        <v>1.38</v>
      </c>
      <c r="J40" s="43">
        <v>108.6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31.150000000000002</v>
      </c>
      <c r="H42" s="19">
        <f t="shared" ref="H42" si="11">SUM(H33:H41)</f>
        <v>25.33</v>
      </c>
      <c r="I42" s="19">
        <f t="shared" ref="I42" si="12">SUM(I33:I41)</f>
        <v>213.57</v>
      </c>
      <c r="J42" s="19">
        <f t="shared" ref="J42:L42" si="13">SUM(J33:J41)</f>
        <v>784.46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1310</v>
      </c>
      <c r="G43" s="32">
        <f t="shared" ref="G43" si="14">G32+G42</f>
        <v>36.43</v>
      </c>
      <c r="H43" s="32">
        <f t="shared" ref="H43" si="15">H32+H42</f>
        <v>36.199999999999996</v>
      </c>
      <c r="I43" s="32">
        <f t="shared" ref="I43" si="16">I32+I42</f>
        <v>258.31</v>
      </c>
      <c r="J43" s="32">
        <f t="shared" ref="J43:L43" si="17">J32+J42</f>
        <v>1285.21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 t="s">
        <v>60</v>
      </c>
      <c r="G44" s="40">
        <v>14.27</v>
      </c>
      <c r="H44" s="40">
        <v>22.16</v>
      </c>
      <c r="I44" s="40">
        <v>2.65</v>
      </c>
      <c r="J44" s="40">
        <v>267.93</v>
      </c>
      <c r="K44" s="41">
        <v>438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9.02</v>
      </c>
      <c r="H46" s="43">
        <v>0</v>
      </c>
      <c r="I46" s="43">
        <v>15.42</v>
      </c>
      <c r="J46" s="43">
        <v>114.66</v>
      </c>
      <c r="K46" s="44">
        <v>943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59</v>
      </c>
      <c r="F47" s="43">
        <v>80</v>
      </c>
      <c r="G47" s="43">
        <v>4.8</v>
      </c>
      <c r="H47" s="43">
        <v>1.6</v>
      </c>
      <c r="I47" s="43">
        <v>33.4</v>
      </c>
      <c r="J47" s="43">
        <v>171.4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28.49</v>
      </c>
      <c r="H51" s="19">
        <f t="shared" ref="H51" si="19">SUM(H44:H50)</f>
        <v>24.16</v>
      </c>
      <c r="I51" s="19">
        <f t="shared" ref="I51" si="20">SUM(I44:I50)</f>
        <v>61.269999999999996</v>
      </c>
      <c r="J51" s="19">
        <f t="shared" ref="J51:L51" si="21">SUM(J44:J50)</f>
        <v>600.99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0.85</v>
      </c>
      <c r="H52" s="43">
        <v>3.05</v>
      </c>
      <c r="I52" s="43">
        <v>5.41</v>
      </c>
      <c r="J52" s="43">
        <v>52.44</v>
      </c>
      <c r="K52" s="44">
        <v>43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2</v>
      </c>
      <c r="H53" s="43">
        <v>5.1100000000000003</v>
      </c>
      <c r="I53" s="43">
        <v>16.93</v>
      </c>
      <c r="J53" s="43">
        <v>121.75</v>
      </c>
      <c r="K53" s="44">
        <v>197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100</v>
      </c>
      <c r="G54" s="43">
        <v>17.37</v>
      </c>
      <c r="H54" s="43">
        <v>8.3699999999999992</v>
      </c>
      <c r="I54" s="43">
        <v>5.62</v>
      </c>
      <c r="J54" s="43">
        <v>168.75</v>
      </c>
      <c r="K54" s="44">
        <v>768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200</v>
      </c>
      <c r="G55" s="43">
        <v>4.41</v>
      </c>
      <c r="H55" s="43">
        <v>6.96</v>
      </c>
      <c r="I55" s="43">
        <v>46.32</v>
      </c>
      <c r="J55" s="43">
        <v>245.1</v>
      </c>
      <c r="K55" s="44">
        <v>4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60</v>
      </c>
      <c r="G58" s="43">
        <v>3.96</v>
      </c>
      <c r="H58" s="43">
        <v>0.72</v>
      </c>
      <c r="I58" s="43">
        <v>1.38</v>
      </c>
      <c r="J58" s="43">
        <v>72.400000000000006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28.630000000000003</v>
      </c>
      <c r="H61" s="19">
        <f t="shared" ref="H61" si="23">SUM(H52:H60)</f>
        <v>24.21</v>
      </c>
      <c r="I61" s="19">
        <f t="shared" ref="I61" si="24">SUM(I52:I60)</f>
        <v>100.42</v>
      </c>
      <c r="J61" s="19">
        <f t="shared" ref="J61:L61" si="25">SUM(J52:J60)</f>
        <v>754.64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1250</v>
      </c>
      <c r="G62" s="32">
        <f t="shared" ref="G62" si="26">G51+G61</f>
        <v>57.120000000000005</v>
      </c>
      <c r="H62" s="32">
        <f t="shared" ref="H62" si="27">H51+H61</f>
        <v>48.370000000000005</v>
      </c>
      <c r="I62" s="32">
        <f t="shared" ref="I62" si="28">I51+I61</f>
        <v>161.69</v>
      </c>
      <c r="J62" s="32">
        <f t="shared" ref="J62:L62" si="29">J51+J61</f>
        <v>1355.63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5.8</v>
      </c>
      <c r="H63" s="40">
        <v>5.48</v>
      </c>
      <c r="I63" s="40">
        <v>18.57</v>
      </c>
      <c r="J63" s="40">
        <v>146.80000000000001</v>
      </c>
      <c r="K63" s="41">
        <v>94</v>
      </c>
      <c r="L63" s="40"/>
    </row>
    <row r="64" spans="1:12" ht="15" x14ac:dyDescent="0.25">
      <c r="A64" s="23"/>
      <c r="B64" s="15"/>
      <c r="C64" s="11"/>
      <c r="D64" s="6"/>
      <c r="E64" s="42" t="s">
        <v>67</v>
      </c>
      <c r="F64" s="43">
        <v>40</v>
      </c>
      <c r="G64" s="43">
        <v>5.08</v>
      </c>
      <c r="H64" s="43">
        <v>4.5999999999999996</v>
      </c>
      <c r="I64" s="43">
        <v>0.28000000000000003</v>
      </c>
      <c r="J64" s="43">
        <v>63</v>
      </c>
      <c r="K64" s="44">
        <v>209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0.04</v>
      </c>
      <c r="H65" s="43">
        <v>0</v>
      </c>
      <c r="I65" s="43">
        <v>24.76</v>
      </c>
      <c r="J65" s="43">
        <v>94.2</v>
      </c>
      <c r="K65" s="44">
        <v>868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80</v>
      </c>
      <c r="G66" s="43">
        <v>4.8</v>
      </c>
      <c r="H66" s="43">
        <v>1.6</v>
      </c>
      <c r="I66" s="43">
        <v>33.4</v>
      </c>
      <c r="J66" s="43">
        <v>171.4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15.719999999999999</v>
      </c>
      <c r="H70" s="19">
        <f t="shared" ref="H70" si="31">SUM(H63:H69)</f>
        <v>11.68</v>
      </c>
      <c r="I70" s="19">
        <f t="shared" ref="I70" si="32">SUM(I63:I69)</f>
        <v>77.009999999999991</v>
      </c>
      <c r="J70" s="19">
        <f t="shared" ref="J70:L70" si="33">SUM(J63:J69)</f>
        <v>475.4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0.82</v>
      </c>
      <c r="H71" s="43">
        <v>3.71</v>
      </c>
      <c r="I71" s="43">
        <v>5.0599999999999996</v>
      </c>
      <c r="J71" s="43">
        <v>56.88</v>
      </c>
      <c r="K71" s="44">
        <v>45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5.49</v>
      </c>
      <c r="H72" s="43">
        <v>5.28</v>
      </c>
      <c r="I72" s="43">
        <v>16.329999999999998</v>
      </c>
      <c r="J72" s="43">
        <v>134.75</v>
      </c>
      <c r="K72" s="44">
        <v>205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100</v>
      </c>
      <c r="G73" s="43">
        <v>8.8000000000000007</v>
      </c>
      <c r="H73" s="43">
        <v>13.5</v>
      </c>
      <c r="I73" s="43">
        <v>11.8</v>
      </c>
      <c r="J73" s="43">
        <v>204.1</v>
      </c>
      <c r="K73" s="44">
        <v>806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71</v>
      </c>
      <c r="F74" s="43">
        <v>200</v>
      </c>
      <c r="G74" s="43">
        <v>7</v>
      </c>
      <c r="H74" s="43">
        <v>6.02</v>
      </c>
      <c r="I74" s="43">
        <v>35.26</v>
      </c>
      <c r="J74" s="43">
        <v>224</v>
      </c>
      <c r="K74" s="44">
        <v>688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>
        <v>399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60</v>
      </c>
      <c r="G77" s="43">
        <v>3.96</v>
      </c>
      <c r="H77" s="43" t="s">
        <v>73</v>
      </c>
      <c r="I77" s="43">
        <v>1.38</v>
      </c>
      <c r="J77" s="43">
        <v>108.6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27.07</v>
      </c>
      <c r="H80" s="19">
        <f t="shared" ref="H80" si="35">SUM(H71:H79)</f>
        <v>28.71</v>
      </c>
      <c r="I80" s="19">
        <f t="shared" ref="I80" si="36">SUM(I71:I79)</f>
        <v>90.029999999999987</v>
      </c>
      <c r="J80" s="19">
        <f t="shared" ref="J80:L80" si="37">SUM(J71:J79)</f>
        <v>820.33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1390</v>
      </c>
      <c r="G81" s="32">
        <f t="shared" ref="G81" si="38">G70+G80</f>
        <v>42.79</v>
      </c>
      <c r="H81" s="32">
        <f t="shared" ref="H81" si="39">H70+H80</f>
        <v>40.39</v>
      </c>
      <c r="I81" s="32">
        <f t="shared" ref="I81" si="40">I70+I80</f>
        <v>167.03999999999996</v>
      </c>
      <c r="J81" s="32">
        <f t="shared" ref="J81:L81" si="41">J70+J80</f>
        <v>1295.73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8.16</v>
      </c>
      <c r="H82" s="40">
        <v>9.84</v>
      </c>
      <c r="I82" s="40">
        <v>47.8</v>
      </c>
      <c r="J82" s="40">
        <v>264</v>
      </c>
      <c r="K82" s="41">
        <v>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</v>
      </c>
      <c r="I84" s="43">
        <v>14</v>
      </c>
      <c r="J84" s="43">
        <v>56.8</v>
      </c>
      <c r="K84" s="44">
        <v>943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75</v>
      </c>
      <c r="F85" s="43" t="s">
        <v>44</v>
      </c>
      <c r="G85" s="43">
        <v>2.34</v>
      </c>
      <c r="H85" s="43">
        <v>5.6</v>
      </c>
      <c r="I85" s="43">
        <v>16.899999999999999</v>
      </c>
      <c r="J85" s="43">
        <v>131.6</v>
      </c>
      <c r="K85" s="44">
        <v>2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11.1</v>
      </c>
      <c r="H89" s="19">
        <f t="shared" ref="H89" si="43">SUM(H82:H88)</f>
        <v>15.84</v>
      </c>
      <c r="I89" s="19">
        <f t="shared" ref="I89" si="44">SUM(I82:I88)</f>
        <v>88.499999999999986</v>
      </c>
      <c r="J89" s="19">
        <f t="shared" ref="J89:L89" si="45">SUM(J82:J88)</f>
        <v>499.4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100</v>
      </c>
      <c r="G90" s="43">
        <v>0.86</v>
      </c>
      <c r="H90" s="43">
        <v>5.1100000000000003</v>
      </c>
      <c r="I90" s="43">
        <v>2.61</v>
      </c>
      <c r="J90" s="43" t="s">
        <v>78</v>
      </c>
      <c r="K90" s="44">
        <v>17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250</v>
      </c>
      <c r="G91" s="51">
        <v>1.98</v>
      </c>
      <c r="H91" s="43">
        <v>2.74</v>
      </c>
      <c r="I91" s="43">
        <v>14.58</v>
      </c>
      <c r="J91" s="43">
        <v>90.75</v>
      </c>
      <c r="K91" s="44">
        <v>204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100</v>
      </c>
      <c r="G92" s="43">
        <v>14.35</v>
      </c>
      <c r="H92" s="43">
        <v>5.03</v>
      </c>
      <c r="I92" s="43">
        <v>6.02</v>
      </c>
      <c r="J92" s="43">
        <v>146.19999999999999</v>
      </c>
      <c r="K92" s="44">
        <v>374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180</v>
      </c>
      <c r="G93" s="43">
        <v>3.67</v>
      </c>
      <c r="H93" s="43">
        <v>5.76</v>
      </c>
      <c r="I93" s="43">
        <v>24.53</v>
      </c>
      <c r="J93" s="43">
        <v>164.7</v>
      </c>
      <c r="K93" s="44">
        <v>694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4.62</v>
      </c>
      <c r="H94" s="43">
        <v>4.0199999999999996</v>
      </c>
      <c r="I94" s="43">
        <v>43.8</v>
      </c>
      <c r="J94" s="43">
        <v>177.56</v>
      </c>
      <c r="K94" s="44">
        <v>693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60</v>
      </c>
      <c r="G96" s="43">
        <v>3.96</v>
      </c>
      <c r="H96" s="43">
        <v>0.72</v>
      </c>
      <c r="I96" s="43">
        <v>1.38</v>
      </c>
      <c r="J96" s="43">
        <v>108.6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29.44</v>
      </c>
      <c r="H99" s="19">
        <f t="shared" ref="H99" si="47">SUM(H90:H98)</f>
        <v>23.38</v>
      </c>
      <c r="I99" s="19">
        <f t="shared" ref="I99" si="48">SUM(I90:I98)</f>
        <v>92.919999999999987</v>
      </c>
      <c r="J99" s="19">
        <f t="shared" ref="J99:L99" si="49">SUM(J90:J98)</f>
        <v>687.81000000000006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1390</v>
      </c>
      <c r="G100" s="32">
        <f t="shared" ref="G100" si="50">G89+G99</f>
        <v>40.54</v>
      </c>
      <c r="H100" s="32">
        <f t="shared" ref="H100" si="51">H89+H99</f>
        <v>39.22</v>
      </c>
      <c r="I100" s="32">
        <f t="shared" ref="I100" si="52">I89+I99</f>
        <v>181.41999999999996</v>
      </c>
      <c r="J100" s="32">
        <f t="shared" ref="J100:L100" si="53">J89+J99</f>
        <v>1187.21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 t="s">
        <v>82</v>
      </c>
      <c r="G101" s="40">
        <v>15.05</v>
      </c>
      <c r="H101" s="40">
        <v>13.65</v>
      </c>
      <c r="I101" s="40">
        <v>20.95</v>
      </c>
      <c r="J101" s="40">
        <v>361</v>
      </c>
      <c r="K101" s="41">
        <v>732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4.62</v>
      </c>
      <c r="H103" s="43">
        <v>4.0199999999999996</v>
      </c>
      <c r="I103" s="43">
        <v>43.8</v>
      </c>
      <c r="J103" s="43">
        <v>177.56</v>
      </c>
      <c r="K103" s="44">
        <v>693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300</v>
      </c>
      <c r="G108" s="19">
        <f t="shared" ref="G108:J108" si="54">SUM(G101:G107)</f>
        <v>20.07</v>
      </c>
      <c r="H108" s="19">
        <f t="shared" si="54"/>
        <v>18.07</v>
      </c>
      <c r="I108" s="19">
        <f t="shared" si="54"/>
        <v>74.55</v>
      </c>
      <c r="J108" s="19">
        <f t="shared" si="54"/>
        <v>585.55999999999995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1.2</v>
      </c>
      <c r="H109" s="43">
        <v>5.4</v>
      </c>
      <c r="I109" s="43">
        <v>5.0999999999999996</v>
      </c>
      <c r="J109" s="43">
        <v>73.2</v>
      </c>
      <c r="K109" s="44">
        <v>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55</v>
      </c>
      <c r="F110" s="43">
        <v>250</v>
      </c>
      <c r="G110" s="43">
        <v>1.81</v>
      </c>
      <c r="H110" s="43">
        <v>4.91</v>
      </c>
      <c r="I110" s="43">
        <v>125.25</v>
      </c>
      <c r="J110" s="43">
        <v>102.5</v>
      </c>
      <c r="K110" s="44">
        <v>170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100</v>
      </c>
      <c r="G111" s="43">
        <v>21.1</v>
      </c>
      <c r="H111" s="43">
        <v>13.6</v>
      </c>
      <c r="I111" s="43">
        <v>0</v>
      </c>
      <c r="J111" s="43">
        <v>206.25</v>
      </c>
      <c r="K111" s="44">
        <v>637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84</v>
      </c>
      <c r="F112" s="43">
        <v>200</v>
      </c>
      <c r="G112" s="43">
        <v>4.5</v>
      </c>
      <c r="H112" s="43">
        <v>5.6</v>
      </c>
      <c r="I112" s="43">
        <v>48</v>
      </c>
      <c r="J112" s="43">
        <v>260</v>
      </c>
      <c r="K112" s="44">
        <v>891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 t="s">
        <v>85</v>
      </c>
      <c r="H113" s="43">
        <v>0</v>
      </c>
      <c r="I113" s="43">
        <v>24.76</v>
      </c>
      <c r="J113" s="43">
        <v>94.2</v>
      </c>
      <c r="K113" s="44">
        <v>868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28.61</v>
      </c>
      <c r="H118" s="19">
        <f t="shared" si="56"/>
        <v>29.509999999999998</v>
      </c>
      <c r="I118" s="19">
        <f t="shared" si="56"/>
        <v>203.10999999999999</v>
      </c>
      <c r="J118" s="19">
        <f t="shared" si="56"/>
        <v>736.15000000000009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1110</v>
      </c>
      <c r="G119" s="32">
        <f t="shared" ref="G119" si="58">G108+G118</f>
        <v>48.68</v>
      </c>
      <c r="H119" s="32">
        <f t="shared" ref="H119" si="59">H108+H118</f>
        <v>47.58</v>
      </c>
      <c r="I119" s="32">
        <f t="shared" ref="I119" si="60">I108+I118</f>
        <v>277.65999999999997</v>
      </c>
      <c r="J119" s="32">
        <f t="shared" ref="J119:L119" si="61">J108+J118</f>
        <v>1321.71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5.97</v>
      </c>
      <c r="H120" s="40">
        <v>5.48</v>
      </c>
      <c r="I120" s="40">
        <v>17.079999999999998</v>
      </c>
      <c r="J120" s="40">
        <v>141.6</v>
      </c>
      <c r="K120" s="41">
        <v>94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87</v>
      </c>
      <c r="F122" s="43">
        <v>200</v>
      </c>
      <c r="G122" s="43">
        <v>9.02</v>
      </c>
      <c r="H122" s="43">
        <v>2.2799999999999998</v>
      </c>
      <c r="I122" s="43">
        <v>15.42</v>
      </c>
      <c r="J122" s="43">
        <v>114.66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88</v>
      </c>
      <c r="F123" s="43">
        <v>80</v>
      </c>
      <c r="G123" s="43">
        <v>8</v>
      </c>
      <c r="H123" s="43">
        <v>8.11</v>
      </c>
      <c r="I123" s="43">
        <v>25.14</v>
      </c>
      <c r="J123" s="43">
        <v>209.15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 t="s">
        <v>89</v>
      </c>
      <c r="H124" s="43">
        <v>0.4</v>
      </c>
      <c r="I124" s="43">
        <v>9.8000000000000007</v>
      </c>
      <c r="J124" s="43">
        <v>47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22.99</v>
      </c>
      <c r="H127" s="19">
        <f t="shared" si="62"/>
        <v>16.27</v>
      </c>
      <c r="I127" s="19">
        <f t="shared" si="62"/>
        <v>67.44</v>
      </c>
      <c r="J127" s="19">
        <f t="shared" si="62"/>
        <v>512.41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0.85</v>
      </c>
      <c r="H128" s="43">
        <v>3.65</v>
      </c>
      <c r="I128" s="43">
        <v>8.36</v>
      </c>
      <c r="J128" s="43">
        <v>56.34</v>
      </c>
      <c r="K128" s="44">
        <v>51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250</v>
      </c>
      <c r="G129" s="43">
        <v>2</v>
      </c>
      <c r="H129" s="43">
        <v>5.1100000000000003</v>
      </c>
      <c r="I129" s="43">
        <v>16.93</v>
      </c>
      <c r="J129" s="43">
        <v>121.73</v>
      </c>
      <c r="K129" s="44">
        <v>197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100</v>
      </c>
      <c r="G130" s="43">
        <v>11.7</v>
      </c>
      <c r="H130" s="58">
        <v>7.9</v>
      </c>
      <c r="I130" s="43">
        <v>13.6</v>
      </c>
      <c r="J130" s="43">
        <v>176.4</v>
      </c>
      <c r="K130" s="44">
        <v>666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168.45</v>
      </c>
      <c r="K131" s="44">
        <v>688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93</v>
      </c>
      <c r="F132" s="43">
        <v>200</v>
      </c>
      <c r="G132" s="43">
        <v>1</v>
      </c>
      <c r="H132" s="43">
        <v>0.2</v>
      </c>
      <c r="I132" s="43">
        <v>20.2</v>
      </c>
      <c r="J132" s="43">
        <v>92</v>
      </c>
      <c r="K132" s="44">
        <v>399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60</v>
      </c>
      <c r="G134" s="43">
        <v>3.96</v>
      </c>
      <c r="H134" s="43">
        <v>0.72</v>
      </c>
      <c r="I134" s="58">
        <v>1.38</v>
      </c>
      <c r="J134" s="43">
        <v>108.6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25.03</v>
      </c>
      <c r="H137" s="19">
        <f t="shared" si="64"/>
        <v>22.099999999999998</v>
      </c>
      <c r="I137" s="19">
        <f t="shared" si="64"/>
        <v>86.92</v>
      </c>
      <c r="J137" s="19">
        <f t="shared" si="64"/>
        <v>723.5200000000001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1400</v>
      </c>
      <c r="G138" s="32">
        <f t="shared" ref="G138" si="66">G127+G137</f>
        <v>48.019999999999996</v>
      </c>
      <c r="H138" s="32">
        <f t="shared" ref="H138" si="67">H127+H137</f>
        <v>38.369999999999997</v>
      </c>
      <c r="I138" s="32">
        <f t="shared" ref="I138" si="68">I127+I137</f>
        <v>154.36000000000001</v>
      </c>
      <c r="J138" s="32">
        <f t="shared" ref="J138:L138" si="69">J127+J137</f>
        <v>1235.93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200</v>
      </c>
      <c r="G139" s="40">
        <v>4.4000000000000004</v>
      </c>
      <c r="H139" s="40">
        <v>3.92</v>
      </c>
      <c r="I139" s="40">
        <v>10.4</v>
      </c>
      <c r="J139" s="40">
        <v>278.32</v>
      </c>
      <c r="K139" s="41">
        <v>160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14</v>
      </c>
      <c r="J141" s="43">
        <v>56.8</v>
      </c>
      <c r="K141" s="44">
        <v>943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95</v>
      </c>
      <c r="F142" s="43">
        <v>60</v>
      </c>
      <c r="G142" s="43">
        <v>7.8</v>
      </c>
      <c r="H142" s="43">
        <v>8.9</v>
      </c>
      <c r="I142" s="43">
        <v>18.5</v>
      </c>
      <c r="J142" s="43">
        <v>164.9</v>
      </c>
      <c r="K142" s="44">
        <v>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12.8</v>
      </c>
      <c r="H146" s="19">
        <f t="shared" si="70"/>
        <v>13.22</v>
      </c>
      <c r="I146" s="19">
        <f t="shared" si="70"/>
        <v>52.7</v>
      </c>
      <c r="J146" s="19">
        <f t="shared" si="70"/>
        <v>547.02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100</v>
      </c>
      <c r="G147" s="43">
        <v>1.5</v>
      </c>
      <c r="H147" s="43">
        <v>4.5</v>
      </c>
      <c r="I147" s="43">
        <v>27.8</v>
      </c>
      <c r="J147" s="43">
        <v>88.3</v>
      </c>
      <c r="K147" s="44">
        <v>40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46</v>
      </c>
      <c r="F148" s="43" t="s">
        <v>47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>
        <v>187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200</v>
      </c>
      <c r="G149" s="43">
        <v>9.7799999999999994</v>
      </c>
      <c r="H149" s="43">
        <v>14.1</v>
      </c>
      <c r="I149" s="43">
        <v>19.88</v>
      </c>
      <c r="J149" s="43">
        <v>326.2</v>
      </c>
      <c r="K149" s="44">
        <v>436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868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80</v>
      </c>
      <c r="G153" s="43">
        <v>5.2</v>
      </c>
      <c r="H153" s="43">
        <v>0.96</v>
      </c>
      <c r="I153" s="43">
        <v>2.1</v>
      </c>
      <c r="J153" s="43">
        <v>144.4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580</v>
      </c>
      <c r="G156" s="19">
        <f t="shared" ref="G156:J156" si="72">SUM(G147:G155)</f>
        <v>18.27</v>
      </c>
      <c r="H156" s="19">
        <f t="shared" si="72"/>
        <v>24.450000000000003</v>
      </c>
      <c r="I156" s="19">
        <f t="shared" si="72"/>
        <v>83.03</v>
      </c>
      <c r="J156" s="19">
        <f t="shared" si="72"/>
        <v>737.85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1140</v>
      </c>
      <c r="G157" s="32">
        <f t="shared" ref="G157" si="74">G146+G156</f>
        <v>31.07</v>
      </c>
      <c r="H157" s="32">
        <f t="shared" ref="H157" si="75">H146+H156</f>
        <v>37.67</v>
      </c>
      <c r="I157" s="32">
        <f t="shared" ref="I157" si="76">I146+I156</f>
        <v>135.73000000000002</v>
      </c>
      <c r="J157" s="32">
        <f t="shared" ref="J157:L157" si="77">J146+J156</f>
        <v>1284.8699999999999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4.82</v>
      </c>
      <c r="H158" s="40">
        <v>1.02</v>
      </c>
      <c r="I158" s="40">
        <v>16.829999999999998</v>
      </c>
      <c r="J158" s="40">
        <v>132.4</v>
      </c>
      <c r="K158" s="41">
        <v>94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0.2</v>
      </c>
      <c r="H160" s="43">
        <v>0</v>
      </c>
      <c r="I160" s="43">
        <v>14</v>
      </c>
      <c r="J160" s="43">
        <v>56.8</v>
      </c>
      <c r="K160" s="44">
        <v>943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100</v>
      </c>
      <c r="F161" s="43">
        <v>100</v>
      </c>
      <c r="G161" s="43">
        <v>13.78</v>
      </c>
      <c r="H161" s="43">
        <v>12.64</v>
      </c>
      <c r="I161" s="43">
        <v>60.11</v>
      </c>
      <c r="J161" s="43">
        <v>394.35</v>
      </c>
      <c r="K161" s="44">
        <v>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18.8</v>
      </c>
      <c r="H165" s="19">
        <f t="shared" si="78"/>
        <v>13.66</v>
      </c>
      <c r="I165" s="19">
        <f t="shared" si="78"/>
        <v>90.94</v>
      </c>
      <c r="J165" s="19">
        <f t="shared" si="78"/>
        <v>583.54999999999995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100</v>
      </c>
      <c r="G166" s="43">
        <v>1.36</v>
      </c>
      <c r="H166" s="43">
        <v>6.18</v>
      </c>
      <c r="I166" s="43">
        <v>8.44</v>
      </c>
      <c r="J166" s="43">
        <v>94.8</v>
      </c>
      <c r="K166" s="44">
        <v>45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2.69</v>
      </c>
      <c r="H167" s="43">
        <v>2.84</v>
      </c>
      <c r="I167" s="43">
        <v>17.14</v>
      </c>
      <c r="J167" s="43">
        <v>104.75</v>
      </c>
      <c r="K167" s="44">
        <v>208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200</v>
      </c>
      <c r="G168" s="43">
        <v>16.899999999999999</v>
      </c>
      <c r="H168" s="43">
        <v>15.3</v>
      </c>
      <c r="I168" s="43">
        <v>20.100000000000001</v>
      </c>
      <c r="J168" s="43">
        <v>291.10000000000002</v>
      </c>
      <c r="K168" s="44">
        <v>917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868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60</v>
      </c>
      <c r="G172" s="43">
        <v>3.96</v>
      </c>
      <c r="H172" s="43">
        <v>0.72</v>
      </c>
      <c r="I172" s="43">
        <v>1.38</v>
      </c>
      <c r="J172" s="43">
        <v>108.6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24.95</v>
      </c>
      <c r="H175" s="19">
        <f t="shared" si="80"/>
        <v>25.04</v>
      </c>
      <c r="I175" s="19">
        <f t="shared" si="80"/>
        <v>71.819999999999993</v>
      </c>
      <c r="J175" s="19">
        <f t="shared" si="80"/>
        <v>693.45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1310</v>
      </c>
      <c r="G176" s="32">
        <f t="shared" ref="G176" si="82">G165+G175</f>
        <v>43.75</v>
      </c>
      <c r="H176" s="32">
        <f t="shared" ref="H176" si="83">H165+H175</f>
        <v>38.700000000000003</v>
      </c>
      <c r="I176" s="32">
        <f t="shared" ref="I176" si="84">I165+I175</f>
        <v>162.76</v>
      </c>
      <c r="J176" s="32">
        <f t="shared" ref="J176:L176" si="85">J165+J175</f>
        <v>1277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 t="s">
        <v>104</v>
      </c>
      <c r="G177" s="40">
        <v>28.44</v>
      </c>
      <c r="H177" s="40">
        <v>19.510000000000002</v>
      </c>
      <c r="I177" s="40">
        <v>17.100000000000001</v>
      </c>
      <c r="J177" s="40">
        <v>357.16</v>
      </c>
      <c r="K177" s="41">
        <v>463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4.62</v>
      </c>
      <c r="H179" s="43">
        <v>4.0199999999999996</v>
      </c>
      <c r="I179" s="43">
        <v>43.8</v>
      </c>
      <c r="J179" s="43">
        <v>177.56</v>
      </c>
      <c r="K179" s="44">
        <v>693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76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300</v>
      </c>
      <c r="G184" s="19">
        <f t="shared" ref="G184:J184" si="86">SUM(G177:G183)</f>
        <v>33.46</v>
      </c>
      <c r="H184" s="19">
        <f t="shared" si="86"/>
        <v>23.93</v>
      </c>
      <c r="I184" s="19">
        <f t="shared" si="86"/>
        <v>70.7</v>
      </c>
      <c r="J184" s="19">
        <f t="shared" si="86"/>
        <v>581.72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61</v>
      </c>
      <c r="F185" s="43">
        <v>60</v>
      </c>
      <c r="G185" s="43">
        <v>0.85</v>
      </c>
      <c r="H185" s="43">
        <v>3.05</v>
      </c>
      <c r="I185" s="43">
        <v>5.41</v>
      </c>
      <c r="J185" s="43">
        <v>52.44</v>
      </c>
      <c r="K185" s="44">
        <v>43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250</v>
      </c>
      <c r="G186" s="43">
        <v>7.29</v>
      </c>
      <c r="H186" s="43">
        <v>5.7</v>
      </c>
      <c r="I186" s="43">
        <v>16.989999999999998</v>
      </c>
      <c r="J186" s="43">
        <v>148.5</v>
      </c>
      <c r="K186" s="44">
        <v>209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106</v>
      </c>
      <c r="F187" s="43">
        <v>100</v>
      </c>
      <c r="G187" s="43">
        <v>17.37</v>
      </c>
      <c r="H187" s="43">
        <v>8.3699999999999992</v>
      </c>
      <c r="I187" s="43">
        <v>5.62</v>
      </c>
      <c r="J187" s="43">
        <v>168.75</v>
      </c>
      <c r="K187" s="44">
        <v>768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200</v>
      </c>
      <c r="G188" s="43">
        <v>7</v>
      </c>
      <c r="H188" s="43">
        <v>6.02</v>
      </c>
      <c r="I188" s="43">
        <v>35.26</v>
      </c>
      <c r="J188" s="43">
        <v>224</v>
      </c>
      <c r="K188" s="44">
        <v>688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0.2</v>
      </c>
      <c r="H189" s="43">
        <v>0</v>
      </c>
      <c r="I189" s="43">
        <v>14</v>
      </c>
      <c r="J189" s="43">
        <v>56.8</v>
      </c>
      <c r="K189" s="44">
        <v>943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60</v>
      </c>
      <c r="G191" s="43">
        <v>3.96</v>
      </c>
      <c r="H191" s="43">
        <v>0.72</v>
      </c>
      <c r="I191" s="43">
        <v>1.38</v>
      </c>
      <c r="J191" s="43">
        <v>108.6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36.670000000000009</v>
      </c>
      <c r="H194" s="19">
        <f t="shared" si="88"/>
        <v>23.859999999999996</v>
      </c>
      <c r="I194" s="19">
        <f t="shared" si="88"/>
        <v>78.66</v>
      </c>
      <c r="J194" s="19">
        <f t="shared" si="88"/>
        <v>759.09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1170</v>
      </c>
      <c r="G195" s="32">
        <f t="shared" ref="G195" si="90">G184+G194</f>
        <v>70.13000000000001</v>
      </c>
      <c r="H195" s="32">
        <f t="shared" ref="H195" si="91">H184+H194</f>
        <v>47.789999999999992</v>
      </c>
      <c r="I195" s="32">
        <f t="shared" ref="I195" si="92">I184+I194</f>
        <v>149.36000000000001</v>
      </c>
      <c r="J195" s="32">
        <f t="shared" ref="J195:L195" si="93">J184+J194</f>
        <v>1340.81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45.512999999999991</v>
      </c>
      <c r="H196" s="34">
        <f t="shared" si="94"/>
        <v>41.884</v>
      </c>
      <c r="I196" s="34">
        <f t="shared" si="94"/>
        <v>182.50499999999997</v>
      </c>
      <c r="J196" s="34">
        <f t="shared" si="94"/>
        <v>1287.6409999999998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2023-10-13T11:17:49Z</dcterms:modified>
</cp:coreProperties>
</file>