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G137" i="1"/>
  <c r="G138" i="1" s="1"/>
  <c r="F137" i="1"/>
  <c r="B128" i="1"/>
  <c r="A128" i="1"/>
  <c r="L127" i="1"/>
  <c r="L138" i="1" s="1"/>
  <c r="J127" i="1"/>
  <c r="I127" i="1"/>
  <c r="H127" i="1"/>
  <c r="F127" i="1"/>
  <c r="B119" i="1"/>
  <c r="A119" i="1"/>
  <c r="L118" i="1"/>
  <c r="J118" i="1"/>
  <c r="I118" i="1"/>
  <c r="H118" i="1"/>
  <c r="F118" i="1"/>
  <c r="B109" i="1"/>
  <c r="A109" i="1"/>
  <c r="L108" i="1"/>
  <c r="L119" i="1" s="1"/>
  <c r="J108" i="1"/>
  <c r="I108" i="1"/>
  <c r="H108" i="1"/>
  <c r="G108" i="1"/>
  <c r="B100" i="1"/>
  <c r="A100" i="1"/>
  <c r="L99" i="1"/>
  <c r="I99" i="1"/>
  <c r="H99" i="1"/>
  <c r="G99" i="1"/>
  <c r="F99" i="1"/>
  <c r="B90" i="1"/>
  <c r="A90" i="1"/>
  <c r="L89" i="1"/>
  <c r="L100" i="1" s="1"/>
  <c r="J89" i="1"/>
  <c r="I89" i="1"/>
  <c r="H89" i="1"/>
  <c r="G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B43" i="1"/>
  <c r="A43" i="1"/>
  <c r="L42" i="1"/>
  <c r="J42" i="1"/>
  <c r="I42" i="1"/>
  <c r="H42" i="1"/>
  <c r="G42" i="1"/>
  <c r="F42" i="1"/>
  <c r="F43" i="1" s="1"/>
  <c r="B33" i="1"/>
  <c r="A33" i="1"/>
  <c r="L32" i="1"/>
  <c r="L43" i="1" s="1"/>
  <c r="J32" i="1"/>
  <c r="I32" i="1"/>
  <c r="H32" i="1"/>
  <c r="G32" i="1"/>
  <c r="B24" i="1"/>
  <c r="A24" i="1"/>
  <c r="L23" i="1"/>
  <c r="J23" i="1"/>
  <c r="I23" i="1"/>
  <c r="H23" i="1"/>
  <c r="G23" i="1"/>
  <c r="F24" i="1"/>
  <c r="B14" i="1"/>
  <c r="A14" i="1"/>
  <c r="L13" i="1"/>
  <c r="L24" i="1" s="1"/>
  <c r="J13" i="1"/>
  <c r="I13" i="1"/>
  <c r="H13" i="1"/>
  <c r="G13" i="1"/>
  <c r="G195" i="1" l="1"/>
  <c r="G176" i="1"/>
  <c r="I138" i="1"/>
  <c r="L196" i="1"/>
  <c r="J195" i="1"/>
  <c r="H195" i="1"/>
  <c r="F195" i="1"/>
  <c r="J176" i="1"/>
  <c r="H176" i="1"/>
  <c r="F176" i="1"/>
  <c r="J157" i="1"/>
  <c r="H157" i="1"/>
  <c r="G157" i="1"/>
  <c r="F157" i="1"/>
  <c r="J138" i="1"/>
  <c r="H138" i="1"/>
  <c r="F138" i="1"/>
  <c r="F119" i="1"/>
  <c r="G119" i="1"/>
  <c r="J119" i="1"/>
  <c r="I119" i="1"/>
  <c r="H119" i="1"/>
  <c r="J100" i="1"/>
  <c r="H100" i="1"/>
  <c r="F100" i="1"/>
  <c r="I100" i="1"/>
  <c r="G100" i="1"/>
  <c r="H81" i="1"/>
  <c r="I81" i="1"/>
  <c r="J81" i="1"/>
  <c r="G81" i="1"/>
  <c r="F81" i="1"/>
  <c r="G62" i="1"/>
  <c r="J62" i="1"/>
  <c r="I62" i="1"/>
  <c r="H62" i="1"/>
  <c r="F62" i="1"/>
  <c r="H43" i="1"/>
  <c r="J43" i="1"/>
  <c r="I43" i="1"/>
  <c r="G43" i="1"/>
  <c r="J24" i="1"/>
  <c r="I24" i="1"/>
  <c r="H24" i="1"/>
  <c r="G24" i="1"/>
  <c r="F196" i="1" l="1"/>
  <c r="I196" i="1"/>
  <c r="H196" i="1"/>
  <c r="J196" i="1"/>
  <c r="G196" i="1"/>
</calcChain>
</file>

<file path=xl/sharedStrings.xml><?xml version="1.0" encoding="utf-8"?>
<sst xmlns="http://schemas.openxmlformats.org/spreadsheetml/2006/main" count="292" uniqueCount="111">
  <si>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</si>
  <si>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</si>
  <si>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</si>
  <si>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</si>
  <si>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</si>
  <si>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</si>
  <si>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</si>
  <si>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</si>
  <si>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</si>
  <si>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</si>
  <si>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</si>
  <si>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</si>
  <si>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</si>
  <si>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</si>
  <si>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</si>
  <si>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</si>
  <si>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</si>
  <si>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</si>
  <si>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</si>
  <si>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</si>
  <si>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</si>
  <si>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</si>
  <si>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</si>
  <si>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</si>
  <si>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</si>
  <si>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</si>
  <si>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</si>
  <si>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</si>
  <si>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</si>
  <si>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</si>
  <si>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</si>
  <si>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</si>
  <si>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</si>
  <si>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</si>
  <si>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</si>
  <si>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</si>
  <si>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</si>
  <si>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</si>
  <si>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</si>
  <si>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Каша молочная "Дружба"</t>
  </si>
  <si>
    <t>Чай с сахаром</t>
  </si>
  <si>
    <t>Фрукт</t>
  </si>
  <si>
    <t>Бутеброд с сыром</t>
  </si>
  <si>
    <t>40/10</t>
  </si>
  <si>
    <t>Икра кабачковая</t>
  </si>
  <si>
    <t>Щи из свежей капусты с картофелем и сметаной</t>
  </si>
  <si>
    <t>250/10</t>
  </si>
  <si>
    <t xml:space="preserve">Котлета мясная </t>
  </si>
  <si>
    <t>Пюре картофельное</t>
  </si>
  <si>
    <t>Какао с молоком</t>
  </si>
  <si>
    <t>Хлеб ржаной</t>
  </si>
  <si>
    <t>Каша манная</t>
  </si>
  <si>
    <t>Бутеброд с маслом</t>
  </si>
  <si>
    <t>Винегрет овощной</t>
  </si>
  <si>
    <t>Борщ с капустой и картофелем</t>
  </si>
  <si>
    <t>Плов</t>
  </si>
  <si>
    <t>Омлет натуральный</t>
  </si>
  <si>
    <t xml:space="preserve">Хлеб пшеничный </t>
  </si>
  <si>
    <t>Салат из белокочанной капусты</t>
  </si>
  <si>
    <t>Рассольник Петербургский</t>
  </si>
  <si>
    <t xml:space="preserve">Гуляш </t>
  </si>
  <si>
    <t>Каша рассыпчатая гречневая</t>
  </si>
  <si>
    <t>Компот из смеси сухофруктов</t>
  </si>
  <si>
    <t>Суп молочный с пшеном</t>
  </si>
  <si>
    <t>Яйцо вареное</t>
  </si>
  <si>
    <t>Хлеб пшеничный</t>
  </si>
  <si>
    <t>Суп картофельный с горохом</t>
  </si>
  <si>
    <t>Тефтеля</t>
  </si>
  <si>
    <t>Макароны отварные</t>
  </si>
  <si>
    <t xml:space="preserve">Сок фруктовый </t>
  </si>
  <si>
    <t>Каша геркулесовая</t>
  </si>
  <si>
    <t xml:space="preserve">Бутеброд с сыром </t>
  </si>
  <si>
    <t>Яблоко</t>
  </si>
  <si>
    <t>Салат из соленых огурцов с луком</t>
  </si>
  <si>
    <t>59.80</t>
  </si>
  <si>
    <t>Суп картофельный с рисом</t>
  </si>
  <si>
    <t>Рыба тушеная в томатном соусе с овощами</t>
  </si>
  <si>
    <t>Оладьи</t>
  </si>
  <si>
    <t>Птица отварная</t>
  </si>
  <si>
    <t>Рис отварной</t>
  </si>
  <si>
    <t>0.04</t>
  </si>
  <si>
    <t>Суп молочный с гречневой крупой</t>
  </si>
  <si>
    <t>Чай с лимоном</t>
  </si>
  <si>
    <t>Бутерброд с маслом и сыром</t>
  </si>
  <si>
    <t>0.40</t>
  </si>
  <si>
    <t>Салат из отварной свеклы</t>
  </si>
  <si>
    <t>Рассольник Петербугский</t>
  </si>
  <si>
    <t xml:space="preserve">Котлета рыбная </t>
  </si>
  <si>
    <t>Сок фруктовый</t>
  </si>
  <si>
    <t>Суп молочный вермишелевый</t>
  </si>
  <si>
    <t>Бутеброд с маслом и сыром</t>
  </si>
  <si>
    <t>Салат витаминный</t>
  </si>
  <si>
    <t>Жаркое по-домашнему</t>
  </si>
  <si>
    <t>Суп молочный с рисовой крупой</t>
  </si>
  <si>
    <t>чай с сахаром</t>
  </si>
  <si>
    <t>Бутерброд с повидлом</t>
  </si>
  <si>
    <t>Суп картофельный с макаронными изделиями</t>
  </si>
  <si>
    <t>Голубцы ленивые</t>
  </si>
  <si>
    <t>Сырники из творога со сметаной</t>
  </si>
  <si>
    <t>Суп картофельный с мясными фрикадельками</t>
  </si>
  <si>
    <t>Гуляш</t>
  </si>
  <si>
    <t xml:space="preserve">Чай с сахаром </t>
  </si>
  <si>
    <t>12-18 лет</t>
  </si>
  <si>
    <t>И.о. директора школы</t>
  </si>
  <si>
    <t>Куликова О.П.</t>
  </si>
  <si>
    <t>60/10</t>
  </si>
  <si>
    <t>200/5</t>
  </si>
  <si>
    <t xml:space="preserve">Чай  с лимоном и сахаром </t>
  </si>
  <si>
    <t>230/20</t>
  </si>
  <si>
    <t>Фрукт ( яблоко)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</si>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</sst>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91" sqref="G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9.42578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15</v>
      </c>
      <c r="G1" s="2" t="s">
        <v>16</v>
      </c>
      <c r="H1" s="53" t="s">
        <v>103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104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102</v>
      </c>
      <c r="G3" s="2" t="s">
        <v>18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38</v>
      </c>
      <c r="E6" s="39" t="s">
        <v>39</v>
      </c>
      <c r="F6" s="40">
        <v>200</v>
      </c>
      <c r="G6" s="40">
        <v>6.2</v>
      </c>
      <c r="H6" s="40">
        <v>8.6</v>
      </c>
      <c r="I6" s="40">
        <v>42.7</v>
      </c>
      <c r="J6" s="40">
        <v>284.3</v>
      </c>
      <c r="K6" s="41">
        <v>520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56.8</v>
      </c>
      <c r="K8" s="44">
        <v>943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 t="s">
        <v>105</v>
      </c>
      <c r="G9" s="43">
        <v>3.54</v>
      </c>
      <c r="H9" s="43">
        <v>3.94</v>
      </c>
      <c r="I9" s="43">
        <v>25.2</v>
      </c>
      <c r="J9" s="43">
        <v>173.6</v>
      </c>
      <c r="K9" s="44">
        <v>2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570</v>
      </c>
      <c r="G13" s="19">
        <f t="shared" ref="G13:J13" si="0">SUM(G6:G12)</f>
        <v>10.340000000000002</v>
      </c>
      <c r="H13" s="19">
        <f t="shared" si="0"/>
        <v>12.94</v>
      </c>
      <c r="I13" s="19">
        <f t="shared" si="0"/>
        <v>91.7</v>
      </c>
      <c r="J13" s="19">
        <f t="shared" si="0"/>
        <v>561.70000000000005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44</v>
      </c>
      <c r="F14" s="43">
        <v>100</v>
      </c>
      <c r="G14" s="43">
        <v>2</v>
      </c>
      <c r="H14" s="43">
        <v>9</v>
      </c>
      <c r="I14" s="43">
        <v>8.5</v>
      </c>
      <c r="J14" s="43">
        <v>122</v>
      </c>
      <c r="K14" s="44">
        <v>50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45</v>
      </c>
      <c r="F15" s="43" t="s">
        <v>46</v>
      </c>
      <c r="G15" s="43">
        <v>1.75</v>
      </c>
      <c r="H15" s="43">
        <v>4.8899999999999997</v>
      </c>
      <c r="I15" s="43">
        <v>8.49</v>
      </c>
      <c r="J15" s="43">
        <v>84.75</v>
      </c>
      <c r="K15" s="44">
        <v>187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47</v>
      </c>
      <c r="F16" s="43">
        <v>100</v>
      </c>
      <c r="G16" s="43">
        <v>12.87</v>
      </c>
      <c r="H16" s="43">
        <v>10.119999999999999</v>
      </c>
      <c r="I16" s="43">
        <v>14.1</v>
      </c>
      <c r="J16" s="43">
        <v>191.25</v>
      </c>
      <c r="K16" s="44">
        <v>795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48</v>
      </c>
      <c r="F17" s="43">
        <v>200</v>
      </c>
      <c r="G17" s="43">
        <v>4.08</v>
      </c>
      <c r="H17" s="43">
        <v>6.4</v>
      </c>
      <c r="I17" s="43">
        <v>27.26</v>
      </c>
      <c r="J17" s="43">
        <v>183</v>
      </c>
      <c r="K17" s="44">
        <v>694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49</v>
      </c>
      <c r="F18" s="43">
        <v>200</v>
      </c>
      <c r="G18" s="43">
        <v>4.62</v>
      </c>
      <c r="H18" s="43">
        <v>4.0199999999999996</v>
      </c>
      <c r="I18" s="43">
        <v>43.8</v>
      </c>
      <c r="J18" s="43">
        <v>177.56</v>
      </c>
      <c r="K18" s="44">
        <v>693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50</v>
      </c>
      <c r="F20" s="43">
        <v>60</v>
      </c>
      <c r="G20" s="43">
        <v>3.96</v>
      </c>
      <c r="H20" s="43">
        <v>0.72</v>
      </c>
      <c r="I20" s="43">
        <v>1.38</v>
      </c>
      <c r="J20" s="43">
        <v>108.6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v>920</v>
      </c>
      <c r="G23" s="19">
        <f t="shared" ref="G23:J23" si="2">SUM(G14:G22)</f>
        <v>29.279999999999998</v>
      </c>
      <c r="H23" s="19">
        <f t="shared" si="2"/>
        <v>35.149999999999991</v>
      </c>
      <c r="I23" s="19">
        <f t="shared" si="2"/>
        <v>103.53</v>
      </c>
      <c r="J23" s="19">
        <f t="shared" si="2"/>
        <v>867.16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1490</v>
      </c>
      <c r="G24" s="32">
        <f t="shared" ref="G24:J24" si="4">G13+G23</f>
        <v>39.619999999999997</v>
      </c>
      <c r="H24" s="32">
        <f t="shared" si="4"/>
        <v>48.089999999999989</v>
      </c>
      <c r="I24" s="32">
        <f t="shared" si="4"/>
        <v>195.23000000000002</v>
      </c>
      <c r="J24" s="32">
        <f t="shared" si="4"/>
        <v>1428.8600000000001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51</v>
      </c>
      <c r="F25" s="40">
        <v>200</v>
      </c>
      <c r="G25" s="40">
        <v>2.65</v>
      </c>
      <c r="H25" s="40">
        <v>1.87</v>
      </c>
      <c r="I25" s="40">
        <v>20.5</v>
      </c>
      <c r="J25" s="40">
        <v>267.85000000000002</v>
      </c>
      <c r="K25" s="41">
        <v>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40</v>
      </c>
      <c r="F27" s="43">
        <v>200</v>
      </c>
      <c r="G27" s="43">
        <v>0.2</v>
      </c>
      <c r="H27" s="43">
        <v>0</v>
      </c>
      <c r="I27" s="43">
        <v>14</v>
      </c>
      <c r="J27" s="43">
        <v>56.8</v>
      </c>
      <c r="K27" s="44">
        <v>943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52</v>
      </c>
      <c r="F28" s="43" t="s">
        <v>105</v>
      </c>
      <c r="G28" s="43">
        <v>3.23</v>
      </c>
      <c r="H28" s="43">
        <v>9</v>
      </c>
      <c r="I28" s="43">
        <v>22.3</v>
      </c>
      <c r="J28" s="43">
        <v>175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41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v>570</v>
      </c>
      <c r="G32" s="19">
        <f t="shared" ref="G32" si="6">SUM(G25:G31)</f>
        <v>6.48</v>
      </c>
      <c r="H32" s="19">
        <f t="shared" ref="H32" si="7">SUM(H25:H31)</f>
        <v>11.270000000000001</v>
      </c>
      <c r="I32" s="19">
        <f t="shared" ref="I32" si="8">SUM(I25:I31)</f>
        <v>66.599999999999994</v>
      </c>
      <c r="J32" s="19">
        <f t="shared" ref="J32:L32" si="9">SUM(J25:J31)</f>
        <v>546.65000000000009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53</v>
      </c>
      <c r="F33" s="43">
        <v>100</v>
      </c>
      <c r="G33" s="43">
        <v>1.36</v>
      </c>
      <c r="H33" s="43">
        <v>6.18</v>
      </c>
      <c r="I33" s="43">
        <v>8.44</v>
      </c>
      <c r="J33" s="43">
        <v>94.8</v>
      </c>
      <c r="K33" s="44">
        <v>45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54</v>
      </c>
      <c r="F34" s="43">
        <v>250</v>
      </c>
      <c r="G34" s="43">
        <v>1.81</v>
      </c>
      <c r="H34" s="43">
        <v>4.91</v>
      </c>
      <c r="I34" s="43">
        <v>125.25</v>
      </c>
      <c r="J34" s="43">
        <v>102.5</v>
      </c>
      <c r="K34" s="44">
        <v>170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55</v>
      </c>
      <c r="F35" s="43">
        <v>200</v>
      </c>
      <c r="G35" s="43">
        <v>25.87</v>
      </c>
      <c r="H35" s="43">
        <v>12.66</v>
      </c>
      <c r="I35" s="43">
        <v>46.26</v>
      </c>
      <c r="J35" s="43">
        <v>401</v>
      </c>
      <c r="K35" s="44">
        <v>265</v>
      </c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49</v>
      </c>
      <c r="F37" s="43">
        <v>200</v>
      </c>
      <c r="G37" s="43">
        <v>4.62</v>
      </c>
      <c r="H37" s="43">
        <v>4.0199999999999996</v>
      </c>
      <c r="I37" s="43">
        <v>43.8</v>
      </c>
      <c r="J37" s="43">
        <v>177.56</v>
      </c>
      <c r="K37" s="44">
        <v>693</v>
      </c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50</v>
      </c>
      <c r="F39" s="43">
        <v>60</v>
      </c>
      <c r="G39" s="43">
        <v>3.96</v>
      </c>
      <c r="H39" s="43">
        <v>0.72</v>
      </c>
      <c r="I39" s="43">
        <v>1.38</v>
      </c>
      <c r="J39" s="43">
        <v>108.6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37.619999999999997</v>
      </c>
      <c r="H42" s="19">
        <f t="shared" ref="H42" si="11">SUM(H33:H41)</f>
        <v>28.49</v>
      </c>
      <c r="I42" s="19">
        <f t="shared" ref="I42" si="12">SUM(I33:I41)</f>
        <v>225.13</v>
      </c>
      <c r="J42" s="19">
        <f t="shared" ref="J42:L42" si="13">SUM(J33:J41)</f>
        <v>884.45999999999992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1380</v>
      </c>
      <c r="G43" s="32">
        <f t="shared" ref="G43" si="14">G32+G42</f>
        <v>44.099999999999994</v>
      </c>
      <c r="H43" s="32">
        <f t="shared" ref="H43" si="15">H32+H42</f>
        <v>39.76</v>
      </c>
      <c r="I43" s="32">
        <f t="shared" ref="I43" si="16">I32+I42</f>
        <v>291.73</v>
      </c>
      <c r="J43" s="32">
        <f t="shared" ref="J43:L43" si="17">J32+J42</f>
        <v>1431.1100000000001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56</v>
      </c>
      <c r="F44" s="40" t="s">
        <v>106</v>
      </c>
      <c r="G44" s="40">
        <v>18.989999999999998</v>
      </c>
      <c r="H44" s="40">
        <v>28.32</v>
      </c>
      <c r="I44" s="40">
        <v>3.51</v>
      </c>
      <c r="J44" s="40">
        <v>345.9</v>
      </c>
      <c r="K44" s="41">
        <v>438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107</v>
      </c>
      <c r="F46" s="43">
        <v>200</v>
      </c>
      <c r="G46" s="43">
        <v>9.02</v>
      </c>
      <c r="H46" s="43">
        <v>2.2799999999999998</v>
      </c>
      <c r="I46" s="43">
        <v>15.42</v>
      </c>
      <c r="J46" s="43">
        <v>114.66</v>
      </c>
      <c r="K46" s="44">
        <v>943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57</v>
      </c>
      <c r="F47" s="43">
        <v>80</v>
      </c>
      <c r="G47" s="43">
        <v>4.8</v>
      </c>
      <c r="H47" s="43">
        <v>1.6</v>
      </c>
      <c r="I47" s="43">
        <v>33.4</v>
      </c>
      <c r="J47" s="43">
        <v>171.4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v>585</v>
      </c>
      <c r="G51" s="19">
        <f t="shared" ref="G51" si="18">SUM(G44:G50)</f>
        <v>33.209999999999994</v>
      </c>
      <c r="H51" s="19">
        <f t="shared" ref="H51" si="19">SUM(H44:H50)</f>
        <v>32.6</v>
      </c>
      <c r="I51" s="19">
        <f t="shared" ref="I51" si="20">SUM(I44:I50)</f>
        <v>62.129999999999995</v>
      </c>
      <c r="J51" s="19">
        <f t="shared" ref="J51:L51" si="21">SUM(J44:J50)</f>
        <v>678.95999999999992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58</v>
      </c>
      <c r="F52" s="43">
        <v>100</v>
      </c>
      <c r="G52" s="43">
        <v>1.41</v>
      </c>
      <c r="H52" s="43">
        <v>5.08</v>
      </c>
      <c r="I52" s="43">
        <v>9.02</v>
      </c>
      <c r="J52" s="43">
        <v>87.4</v>
      </c>
      <c r="K52" s="44">
        <v>43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59</v>
      </c>
      <c r="F53" s="43">
        <v>250</v>
      </c>
      <c r="G53" s="43">
        <v>2</v>
      </c>
      <c r="H53" s="43">
        <v>5.1100000000000003</v>
      </c>
      <c r="I53" s="43">
        <v>16.93</v>
      </c>
      <c r="J53" s="43">
        <v>121.75</v>
      </c>
      <c r="K53" s="44">
        <v>197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60</v>
      </c>
      <c r="F54" s="43">
        <v>100</v>
      </c>
      <c r="G54" s="43">
        <v>29.2</v>
      </c>
      <c r="H54" s="43">
        <v>12.98</v>
      </c>
      <c r="I54" s="43">
        <v>4.7</v>
      </c>
      <c r="J54" s="43">
        <v>404</v>
      </c>
      <c r="K54" s="44">
        <v>768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61</v>
      </c>
      <c r="F55" s="43">
        <v>200</v>
      </c>
      <c r="G55" s="43">
        <v>4.41</v>
      </c>
      <c r="H55" s="43">
        <v>6.96</v>
      </c>
      <c r="I55" s="43">
        <v>46.32</v>
      </c>
      <c r="J55" s="43">
        <v>245.1</v>
      </c>
      <c r="K55" s="44">
        <v>4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62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868</v>
      </c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50</v>
      </c>
      <c r="F58" s="43">
        <v>80</v>
      </c>
      <c r="G58" s="43">
        <v>5.26</v>
      </c>
      <c r="H58" s="43">
        <v>0.96</v>
      </c>
      <c r="I58" s="43">
        <v>3.78</v>
      </c>
      <c r="J58" s="43">
        <v>144.80000000000001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930</v>
      </c>
      <c r="G61" s="19">
        <f t="shared" ref="G61" si="22">SUM(G52:G60)</f>
        <v>42.319999999999993</v>
      </c>
      <c r="H61" s="19">
        <f t="shared" ref="H61" si="23">SUM(H52:H60)</f>
        <v>31.090000000000003</v>
      </c>
      <c r="I61" s="19">
        <f t="shared" ref="I61" si="24">SUM(I52:I60)</f>
        <v>105.51</v>
      </c>
      <c r="J61" s="19">
        <f t="shared" ref="J61:L61" si="25">SUM(J52:J60)</f>
        <v>1097.25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1515</v>
      </c>
      <c r="G62" s="32">
        <f t="shared" ref="G62" si="26">G51+G61</f>
        <v>75.529999999999987</v>
      </c>
      <c r="H62" s="32">
        <f t="shared" ref="H62" si="27">H51+H61</f>
        <v>63.690000000000005</v>
      </c>
      <c r="I62" s="32">
        <f t="shared" ref="I62" si="28">I51+I61</f>
        <v>167.64</v>
      </c>
      <c r="J62" s="32">
        <f t="shared" ref="J62:L62" si="29">J51+J61</f>
        <v>1776.21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63</v>
      </c>
      <c r="F63" s="40">
        <v>250</v>
      </c>
      <c r="G63" s="40">
        <v>7.25</v>
      </c>
      <c r="H63" s="40">
        <v>6.85</v>
      </c>
      <c r="I63" s="40">
        <v>23.241</v>
      </c>
      <c r="J63" s="40">
        <v>183.5</v>
      </c>
      <c r="K63" s="41">
        <v>94</v>
      </c>
      <c r="L63" s="40"/>
    </row>
    <row r="64" spans="1:12" ht="15" x14ac:dyDescent="0.25">
      <c r="A64" s="23"/>
      <c r="B64" s="15"/>
      <c r="C64" s="11"/>
      <c r="D64" s="6"/>
      <c r="E64" s="42" t="s">
        <v>64</v>
      </c>
      <c r="F64" s="43">
        <v>40</v>
      </c>
      <c r="G64" s="43">
        <v>5.0999999999999996</v>
      </c>
      <c r="H64" s="43">
        <v>4.5999999999999996</v>
      </c>
      <c r="I64" s="43">
        <v>0.28000000000000003</v>
      </c>
      <c r="J64" s="43">
        <v>63</v>
      </c>
      <c r="K64" s="44">
        <v>209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62</v>
      </c>
      <c r="F65" s="43">
        <v>200</v>
      </c>
      <c r="G65" s="43">
        <v>0.04</v>
      </c>
      <c r="H65" s="43">
        <v>0</v>
      </c>
      <c r="I65" s="43">
        <v>24.76</v>
      </c>
      <c r="J65" s="43">
        <v>94.2</v>
      </c>
      <c r="K65" s="44">
        <v>868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65</v>
      </c>
      <c r="F66" s="43">
        <v>100</v>
      </c>
      <c r="G66" s="43">
        <v>6.14</v>
      </c>
      <c r="H66" s="43">
        <v>2.14</v>
      </c>
      <c r="I66" s="43">
        <v>21.8</v>
      </c>
      <c r="J66" s="43">
        <v>214.4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590</v>
      </c>
      <c r="G70" s="19">
        <f t="shared" ref="G70" si="30">SUM(G63:G69)</f>
        <v>18.529999999999998</v>
      </c>
      <c r="H70" s="19">
        <f t="shared" ref="H70" si="31">SUM(H63:H69)</f>
        <v>13.59</v>
      </c>
      <c r="I70" s="19">
        <v>70.05</v>
      </c>
      <c r="J70" s="19">
        <f t="shared" ref="J70:L70" si="32">SUM(J63:J69)</f>
        <v>555.1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53</v>
      </c>
      <c r="F71" s="43">
        <v>100</v>
      </c>
      <c r="G71" s="43">
        <v>1.36</v>
      </c>
      <c r="H71" s="43">
        <v>6.18</v>
      </c>
      <c r="I71" s="43">
        <v>8.44</v>
      </c>
      <c r="J71" s="43">
        <v>94.8</v>
      </c>
      <c r="K71" s="44">
        <v>45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5.49</v>
      </c>
      <c r="H72" s="43">
        <v>5.28</v>
      </c>
      <c r="I72" s="43">
        <v>16.329999999999998</v>
      </c>
      <c r="J72" s="43">
        <v>134.75</v>
      </c>
      <c r="K72" s="44">
        <v>205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67</v>
      </c>
      <c r="F73" s="43">
        <v>100</v>
      </c>
      <c r="G73" s="43">
        <v>8.8000000000000007</v>
      </c>
      <c r="H73" s="43">
        <v>13.5</v>
      </c>
      <c r="I73" s="43">
        <v>11.8</v>
      </c>
      <c r="J73" s="43">
        <v>204.1</v>
      </c>
      <c r="K73" s="44">
        <v>806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68</v>
      </c>
      <c r="F74" s="43">
        <v>200</v>
      </c>
      <c r="G74" s="43">
        <v>7.36</v>
      </c>
      <c r="H74" s="43">
        <v>6.02</v>
      </c>
      <c r="I74" s="43">
        <v>35.26</v>
      </c>
      <c r="J74" s="43">
        <v>224.6</v>
      </c>
      <c r="K74" s="44">
        <v>688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69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>
        <v>399</v>
      </c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50</v>
      </c>
      <c r="F77" s="43">
        <v>80</v>
      </c>
      <c r="G77" s="43">
        <v>5.26</v>
      </c>
      <c r="H77" s="43">
        <v>0.96</v>
      </c>
      <c r="I77" s="43">
        <v>3.78</v>
      </c>
      <c r="J77" s="43">
        <v>144.80000000000001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930</v>
      </c>
      <c r="G80" s="19">
        <f t="shared" ref="G80" si="33">SUM(G71:G79)</f>
        <v>29.270000000000003</v>
      </c>
      <c r="H80" s="19">
        <f t="shared" ref="H80" si="34">SUM(H71:H79)</f>
        <v>32.14</v>
      </c>
      <c r="I80" s="19">
        <f t="shared" ref="I80" si="35">SUM(I71:I79)</f>
        <v>95.809999999999988</v>
      </c>
      <c r="J80" s="19">
        <f t="shared" ref="J80:L80" si="36">SUM(J71:J79)</f>
        <v>895.05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1520</v>
      </c>
      <c r="G81" s="32">
        <f t="shared" ref="G81" si="37">G70+G80</f>
        <v>47.8</v>
      </c>
      <c r="H81" s="32">
        <f t="shared" ref="H81" si="38">H70+H80</f>
        <v>45.730000000000004</v>
      </c>
      <c r="I81" s="32">
        <f t="shared" ref="I81" si="39">I70+I80</f>
        <v>165.85999999999999</v>
      </c>
      <c r="J81" s="32">
        <f t="shared" ref="J81:L81" si="40">J70+J80</f>
        <v>1450.15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70</v>
      </c>
      <c r="F82" s="40">
        <v>250</v>
      </c>
      <c r="G82" s="40">
        <v>10.199999999999999</v>
      </c>
      <c r="H82" s="40">
        <v>12.3</v>
      </c>
      <c r="I82" s="40">
        <v>60</v>
      </c>
      <c r="J82" s="40">
        <v>330</v>
      </c>
      <c r="K82" s="41">
        <v>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40</v>
      </c>
      <c r="F84" s="43">
        <v>200</v>
      </c>
      <c r="G84" s="43">
        <v>0.2</v>
      </c>
      <c r="H84" s="43">
        <v>0</v>
      </c>
      <c r="I84" s="43">
        <v>14</v>
      </c>
      <c r="J84" s="43">
        <v>56.8</v>
      </c>
      <c r="K84" s="44">
        <v>943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71</v>
      </c>
      <c r="F85" s="43" t="s">
        <v>43</v>
      </c>
      <c r="G85" s="43">
        <v>2.34</v>
      </c>
      <c r="H85" s="43">
        <v>5.6</v>
      </c>
      <c r="I85" s="43">
        <v>16.899999999999999</v>
      </c>
      <c r="J85" s="43">
        <v>131.6</v>
      </c>
      <c r="K85" s="44">
        <v>2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72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v>600</v>
      </c>
      <c r="G89" s="19">
        <f t="shared" ref="G89" si="41">SUM(G82:G88)</f>
        <v>13.139999999999999</v>
      </c>
      <c r="H89" s="19">
        <f t="shared" ref="H89" si="42">SUM(H82:H88)</f>
        <v>18.299999999999997</v>
      </c>
      <c r="I89" s="19">
        <f t="shared" ref="I89" si="43">SUM(I82:I88)</f>
        <v>100.7</v>
      </c>
      <c r="J89" s="19">
        <f t="shared" ref="J89:L89" si="44">SUM(J82:J88)</f>
        <v>565.4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73</v>
      </c>
      <c r="F90" s="43">
        <v>100</v>
      </c>
      <c r="G90" s="43">
        <v>0.86</v>
      </c>
      <c r="H90" s="43">
        <v>5.1100000000000003</v>
      </c>
      <c r="I90" s="43">
        <v>2.61</v>
      </c>
      <c r="J90" s="43" t="s">
        <v>74</v>
      </c>
      <c r="K90" s="44">
        <v>17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75</v>
      </c>
      <c r="F91" s="43">
        <v>250</v>
      </c>
      <c r="G91" s="57">
        <v>1.98</v>
      </c>
      <c r="H91" s="43">
        <v>2.74</v>
      </c>
      <c r="I91" s="43">
        <v>14.58</v>
      </c>
      <c r="J91" s="43">
        <v>90.75</v>
      </c>
      <c r="K91" s="44">
        <v>204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76</v>
      </c>
      <c r="F92" s="43">
        <v>120</v>
      </c>
      <c r="G92" s="43">
        <v>17.22</v>
      </c>
      <c r="H92" s="43">
        <v>6.03</v>
      </c>
      <c r="I92" s="43">
        <v>7.12</v>
      </c>
      <c r="J92" s="43">
        <v>172</v>
      </c>
      <c r="K92" s="44">
        <v>374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48</v>
      </c>
      <c r="F93" s="43">
        <v>200</v>
      </c>
      <c r="G93" s="43">
        <v>4.08</v>
      </c>
      <c r="H93" s="43">
        <v>6.4</v>
      </c>
      <c r="I93" s="43">
        <v>27.26</v>
      </c>
      <c r="J93" s="43">
        <v>183</v>
      </c>
      <c r="K93" s="44">
        <v>694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49</v>
      </c>
      <c r="F94" s="43">
        <v>200</v>
      </c>
      <c r="G94" s="43">
        <v>4.62</v>
      </c>
      <c r="H94" s="43">
        <v>4.0199999999999996</v>
      </c>
      <c r="I94" s="43">
        <v>43.8</v>
      </c>
      <c r="J94" s="43">
        <v>177.56</v>
      </c>
      <c r="K94" s="44">
        <v>693</v>
      </c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50</v>
      </c>
      <c r="F96" s="43">
        <v>80</v>
      </c>
      <c r="G96" s="43">
        <v>5.26</v>
      </c>
      <c r="H96" s="43">
        <v>0.96</v>
      </c>
      <c r="I96" s="43">
        <v>3.78</v>
      </c>
      <c r="J96" s="43">
        <v>144.80000000000001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950</v>
      </c>
      <c r="G99" s="19">
        <f t="shared" ref="G99" si="45">SUM(G90:G98)</f>
        <v>34.020000000000003</v>
      </c>
      <c r="H99" s="19">
        <f t="shared" ref="H99" si="46">SUM(H90:H98)</f>
        <v>25.26</v>
      </c>
      <c r="I99" s="19">
        <f t="shared" ref="I99" si="47">SUM(I90:I98)</f>
        <v>99.15</v>
      </c>
      <c r="J99" s="19">
        <v>827.91</v>
      </c>
      <c r="K99" s="25"/>
      <c r="L99" s="19">
        <f t="shared" ref="L99" si="48"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1550</v>
      </c>
      <c r="G100" s="32">
        <f t="shared" ref="G100" si="49">G89+G99</f>
        <v>47.160000000000004</v>
      </c>
      <c r="H100" s="32">
        <f t="shared" ref="H100" si="50">H89+H99</f>
        <v>43.56</v>
      </c>
      <c r="I100" s="32">
        <f t="shared" ref="I100" si="51">I89+I99</f>
        <v>199.85000000000002</v>
      </c>
      <c r="J100" s="32">
        <f t="shared" ref="J100:L100" si="52">J89+J99</f>
        <v>1393.31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39" t="s">
        <v>77</v>
      </c>
      <c r="F101" s="40" t="s">
        <v>108</v>
      </c>
      <c r="G101" s="40">
        <v>22.57</v>
      </c>
      <c r="H101" s="40">
        <v>10.84</v>
      </c>
      <c r="I101" s="40">
        <v>30.45</v>
      </c>
      <c r="J101" s="40">
        <v>410</v>
      </c>
      <c r="K101" s="41">
        <v>732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49</v>
      </c>
      <c r="F103" s="43">
        <v>200</v>
      </c>
      <c r="G103" s="43">
        <v>4.62</v>
      </c>
      <c r="H103" s="43">
        <v>4.0199999999999996</v>
      </c>
      <c r="I103" s="43">
        <v>43.8</v>
      </c>
      <c r="J103" s="43">
        <v>177.56</v>
      </c>
      <c r="K103" s="44">
        <v>693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109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v>550</v>
      </c>
      <c r="G108" s="19">
        <f t="shared" ref="G108:J108" si="53">SUM(G101:G107)</f>
        <v>27.59</v>
      </c>
      <c r="H108" s="19">
        <f t="shared" si="53"/>
        <v>15.26</v>
      </c>
      <c r="I108" s="19">
        <f t="shared" si="53"/>
        <v>84.05</v>
      </c>
      <c r="J108" s="19">
        <f t="shared" si="53"/>
        <v>634.55999999999995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42" t="s">
        <v>44</v>
      </c>
      <c r="F109" s="43">
        <v>100</v>
      </c>
      <c r="G109" s="43">
        <v>2</v>
      </c>
      <c r="H109" s="43">
        <v>9</v>
      </c>
      <c r="I109" s="43">
        <v>8.5</v>
      </c>
      <c r="J109" s="43">
        <v>122</v>
      </c>
      <c r="K109" s="44">
        <v>50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54</v>
      </c>
      <c r="F110" s="43">
        <v>250</v>
      </c>
      <c r="G110" s="43">
        <v>1.81</v>
      </c>
      <c r="H110" s="43">
        <v>4.91</v>
      </c>
      <c r="I110" s="43">
        <v>125.25</v>
      </c>
      <c r="J110" s="43">
        <v>102.5</v>
      </c>
      <c r="K110" s="44">
        <v>170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78</v>
      </c>
      <c r="F111" s="43">
        <v>100</v>
      </c>
      <c r="G111" s="43">
        <v>21.1</v>
      </c>
      <c r="H111" s="43">
        <v>13.6</v>
      </c>
      <c r="I111" s="43">
        <v>0</v>
      </c>
      <c r="J111" s="43">
        <v>206.25</v>
      </c>
      <c r="K111" s="44">
        <v>637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79</v>
      </c>
      <c r="F112" s="43">
        <v>200</v>
      </c>
      <c r="G112" s="43">
        <v>4.5</v>
      </c>
      <c r="H112" s="43">
        <v>5.6</v>
      </c>
      <c r="I112" s="43">
        <v>48</v>
      </c>
      <c r="J112" s="43">
        <v>260</v>
      </c>
      <c r="K112" s="44">
        <v>891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62</v>
      </c>
      <c r="F113" s="43">
        <v>200</v>
      </c>
      <c r="G113" s="43" t="s">
        <v>80</v>
      </c>
      <c r="H113" s="43">
        <v>0</v>
      </c>
      <c r="I113" s="43">
        <v>24.76</v>
      </c>
      <c r="J113" s="43">
        <v>94.2</v>
      </c>
      <c r="K113" s="44">
        <v>868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50</v>
      </c>
      <c r="F115" s="43">
        <v>80</v>
      </c>
      <c r="G115" s="43">
        <v>5.26</v>
      </c>
      <c r="H115" s="43">
        <v>0.96</v>
      </c>
      <c r="I115" s="43">
        <v>3.78</v>
      </c>
      <c r="J115" s="43">
        <v>144.80000000000001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930</v>
      </c>
      <c r="G118" s="19">
        <v>34.71</v>
      </c>
      <c r="H118" s="19">
        <f t="shared" ref="H118:J118" si="55">SUM(H109:H117)</f>
        <v>34.07</v>
      </c>
      <c r="I118" s="19">
        <f t="shared" si="55"/>
        <v>210.29</v>
      </c>
      <c r="J118" s="19">
        <f t="shared" si="55"/>
        <v>929.75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6</v>
      </c>
      <c r="C119" s="54" t="s">
        <v>4</v>
      </c>
      <c r="D119" s="55"/>
      <c r="E119" s="31"/>
      <c r="F119" s="32">
        <f>F108+F118</f>
        <v>1480</v>
      </c>
      <c r="G119" s="32">
        <f t="shared" ref="G119" si="57">G108+G118</f>
        <v>62.3</v>
      </c>
      <c r="H119" s="32">
        <f t="shared" ref="H119" si="58">H108+H118</f>
        <v>49.33</v>
      </c>
      <c r="I119" s="32">
        <f t="shared" ref="I119" si="59">I108+I118</f>
        <v>294.33999999999997</v>
      </c>
      <c r="J119" s="32">
        <f t="shared" ref="J119:L119" si="60">J108+J118</f>
        <v>1564.31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39" t="s">
        <v>81</v>
      </c>
      <c r="F120" s="40">
        <v>250</v>
      </c>
      <c r="G120" s="40">
        <v>7.46</v>
      </c>
      <c r="H120" s="40">
        <v>6.85</v>
      </c>
      <c r="I120" s="40">
        <v>21.35</v>
      </c>
      <c r="J120" s="40">
        <v>177</v>
      </c>
      <c r="K120" s="41">
        <v>94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9.02</v>
      </c>
      <c r="H122" s="43">
        <v>2.2799999999999998</v>
      </c>
      <c r="I122" s="43">
        <v>15.42</v>
      </c>
      <c r="J122" s="43">
        <v>114.66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83</v>
      </c>
      <c r="F123" s="43">
        <v>100</v>
      </c>
      <c r="G123" s="43">
        <v>9.1999999999999993</v>
      </c>
      <c r="H123" s="43">
        <v>8.51</v>
      </c>
      <c r="I123" s="43">
        <v>29.44</v>
      </c>
      <c r="J123" s="43">
        <v>251.15</v>
      </c>
      <c r="K123" s="44">
        <v>3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41</v>
      </c>
      <c r="F124" s="43">
        <v>100</v>
      </c>
      <c r="G124" s="43" t="s">
        <v>84</v>
      </c>
      <c r="H124" s="43">
        <v>0.4</v>
      </c>
      <c r="I124" s="43">
        <v>9.8000000000000007</v>
      </c>
      <c r="J124" s="43">
        <v>47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650</v>
      </c>
      <c r="G127" s="19">
        <v>26.08</v>
      </c>
      <c r="H127" s="19">
        <f t="shared" ref="H127:J127" si="61">SUM(H120:H126)</f>
        <v>18.04</v>
      </c>
      <c r="I127" s="19">
        <f t="shared" si="61"/>
        <v>76.010000000000005</v>
      </c>
      <c r="J127" s="19">
        <f t="shared" si="61"/>
        <v>589.80999999999995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42" t="s">
        <v>85</v>
      </c>
      <c r="F128" s="43">
        <v>100</v>
      </c>
      <c r="G128" s="43">
        <v>1.42</v>
      </c>
      <c r="H128" s="43">
        <v>6.09</v>
      </c>
      <c r="I128" s="43">
        <v>10.199999999999999</v>
      </c>
      <c r="J128" s="43">
        <v>93.9</v>
      </c>
      <c r="K128" s="44">
        <v>51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86</v>
      </c>
      <c r="F129" s="43">
        <v>250</v>
      </c>
      <c r="G129" s="43">
        <v>2</v>
      </c>
      <c r="H129" s="43">
        <v>5.1100000000000003</v>
      </c>
      <c r="I129" s="43">
        <v>16.93</v>
      </c>
      <c r="J129" s="43">
        <v>121.73</v>
      </c>
      <c r="K129" s="44">
        <v>197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87</v>
      </c>
      <c r="F130" s="43">
        <v>100</v>
      </c>
      <c r="G130" s="43">
        <v>11.7</v>
      </c>
      <c r="H130" s="57">
        <v>7.9</v>
      </c>
      <c r="I130" s="43">
        <v>13.6</v>
      </c>
      <c r="J130" s="43">
        <v>176.4</v>
      </c>
      <c r="K130" s="44">
        <v>666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68</v>
      </c>
      <c r="F131" s="43">
        <v>200</v>
      </c>
      <c r="G131" s="43">
        <v>7.36</v>
      </c>
      <c r="H131" s="43">
        <v>6.02</v>
      </c>
      <c r="I131" s="43">
        <v>35.26</v>
      </c>
      <c r="J131" s="43">
        <v>224.6</v>
      </c>
      <c r="K131" s="44">
        <v>688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88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>
        <v>399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50</v>
      </c>
      <c r="F134" s="43">
        <v>80</v>
      </c>
      <c r="G134" s="43">
        <v>5.26</v>
      </c>
      <c r="H134" s="43">
        <v>0.96</v>
      </c>
      <c r="I134" s="57">
        <v>1.38</v>
      </c>
      <c r="J134" s="43">
        <v>144.80000000000001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930</v>
      </c>
      <c r="G137" s="19">
        <f t="shared" ref="G137:J137" si="63">SUM(G128:G136)</f>
        <v>28.740000000000002</v>
      </c>
      <c r="H137" s="19">
        <v>26.28</v>
      </c>
      <c r="I137" s="19">
        <v>99.97</v>
      </c>
      <c r="J137" s="19">
        <f t="shared" si="63"/>
        <v>853.43000000000006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54" t="s">
        <v>4</v>
      </c>
      <c r="D138" s="55"/>
      <c r="E138" s="31"/>
      <c r="F138" s="32">
        <f>F127+F137</f>
        <v>1580</v>
      </c>
      <c r="G138" s="32">
        <f t="shared" ref="G138" si="65">G127+G137</f>
        <v>54.82</v>
      </c>
      <c r="H138" s="32">
        <f t="shared" ref="H138" si="66">H127+H137</f>
        <v>44.32</v>
      </c>
      <c r="I138" s="32">
        <f t="shared" ref="I138" si="67">I127+I137</f>
        <v>175.98000000000002</v>
      </c>
      <c r="J138" s="32">
        <f t="shared" ref="J138:L138" si="68">J127+J137</f>
        <v>1443.24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39" t="s">
        <v>89</v>
      </c>
      <c r="F139" s="40">
        <v>250</v>
      </c>
      <c r="G139" s="40">
        <v>5.5</v>
      </c>
      <c r="H139" s="40">
        <v>4.9000000000000004</v>
      </c>
      <c r="I139" s="40">
        <v>12.3</v>
      </c>
      <c r="J139" s="40">
        <v>331.2</v>
      </c>
      <c r="K139" s="41">
        <v>160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40</v>
      </c>
      <c r="F141" s="43">
        <v>200</v>
      </c>
      <c r="G141" s="43">
        <v>0.2</v>
      </c>
      <c r="H141" s="43">
        <v>0</v>
      </c>
      <c r="I141" s="43">
        <v>14</v>
      </c>
      <c r="J141" s="43">
        <v>56.8</v>
      </c>
      <c r="K141" s="44">
        <v>943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90</v>
      </c>
      <c r="F142" s="43">
        <v>100</v>
      </c>
      <c r="G142" s="43">
        <v>9.1999999999999993</v>
      </c>
      <c r="H142" s="43">
        <v>8.51</v>
      </c>
      <c r="I142" s="43">
        <v>29.44</v>
      </c>
      <c r="J142" s="43">
        <v>251.15</v>
      </c>
      <c r="K142" s="44">
        <v>2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69">SUM(G139:G145)</f>
        <v>14.899999999999999</v>
      </c>
      <c r="H146" s="19">
        <f t="shared" si="69"/>
        <v>13.41</v>
      </c>
      <c r="I146" s="19">
        <f t="shared" si="69"/>
        <v>55.74</v>
      </c>
      <c r="J146" s="19">
        <f t="shared" si="69"/>
        <v>639.15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42" t="s">
        <v>91</v>
      </c>
      <c r="F147" s="43">
        <v>100</v>
      </c>
      <c r="G147" s="43">
        <v>1.5</v>
      </c>
      <c r="H147" s="43">
        <v>4.5</v>
      </c>
      <c r="I147" s="43">
        <v>27.8</v>
      </c>
      <c r="J147" s="43">
        <v>88.3</v>
      </c>
      <c r="K147" s="44">
        <v>40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45</v>
      </c>
      <c r="F148" s="43" t="s">
        <v>46</v>
      </c>
      <c r="G148" s="43">
        <v>1.75</v>
      </c>
      <c r="H148" s="43">
        <v>4.8899999999999997</v>
      </c>
      <c r="I148" s="43">
        <v>8.49</v>
      </c>
      <c r="J148" s="43">
        <v>84.75</v>
      </c>
      <c r="K148" s="44">
        <v>187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92</v>
      </c>
      <c r="F149" s="43">
        <v>250</v>
      </c>
      <c r="G149" s="43">
        <v>12</v>
      </c>
      <c r="H149" s="43">
        <v>18.100000000000001</v>
      </c>
      <c r="I149" s="43">
        <v>24.88</v>
      </c>
      <c r="J149" s="43">
        <v>421</v>
      </c>
      <c r="K149" s="44">
        <v>436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62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868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50</v>
      </c>
      <c r="F153" s="43">
        <v>80</v>
      </c>
      <c r="G153" s="43">
        <v>5.26</v>
      </c>
      <c r="H153" s="43">
        <v>0.96</v>
      </c>
      <c r="I153" s="43">
        <v>3.78</v>
      </c>
      <c r="J153" s="43">
        <v>144.80000000000001</v>
      </c>
      <c r="K153" s="44"/>
      <c r="L153" s="43"/>
    </row>
    <row r="154" spans="1:12" ht="15" x14ac:dyDescent="0.25">
      <c r="A154" s="23"/>
      <c r="B154" s="15"/>
      <c r="C154" s="11"/>
      <c r="D154" s="6"/>
      <c r="E154" s="42" t="s">
        <v>41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47</v>
      </c>
      <c r="K154" s="44">
        <v>338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v>990</v>
      </c>
      <c r="G156" s="19">
        <f t="shared" ref="G156:J156" si="71">SUM(G147:G155)</f>
        <v>20.949999999999996</v>
      </c>
      <c r="H156" s="19">
        <f t="shared" si="71"/>
        <v>28.85</v>
      </c>
      <c r="I156" s="19">
        <f t="shared" si="71"/>
        <v>99.51</v>
      </c>
      <c r="J156" s="19">
        <f t="shared" si="71"/>
        <v>880.05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54" t="s">
        <v>4</v>
      </c>
      <c r="D157" s="55"/>
      <c r="E157" s="31"/>
      <c r="F157" s="32">
        <f>F146+F156</f>
        <v>1540</v>
      </c>
      <c r="G157" s="32">
        <f t="shared" ref="G157" si="73">G146+G156</f>
        <v>35.849999999999994</v>
      </c>
      <c r="H157" s="32">
        <f t="shared" ref="H157" si="74">H146+H156</f>
        <v>42.260000000000005</v>
      </c>
      <c r="I157" s="32">
        <f t="shared" ref="I157" si="75">I146+I156</f>
        <v>155.25</v>
      </c>
      <c r="J157" s="32">
        <f t="shared" ref="J157:L157" si="76">J146+J156</f>
        <v>1519.1999999999998</v>
      </c>
      <c r="K157" s="32"/>
      <c r="L157" s="32">
        <f t="shared" si="76"/>
        <v>0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39" t="s">
        <v>93</v>
      </c>
      <c r="F158" s="40">
        <v>250</v>
      </c>
      <c r="G158" s="40">
        <v>6.03</v>
      </c>
      <c r="H158" s="40">
        <v>1.28</v>
      </c>
      <c r="I158" s="40">
        <v>21.04</v>
      </c>
      <c r="J158" s="40">
        <v>165.5</v>
      </c>
      <c r="K158" s="41">
        <v>94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94</v>
      </c>
      <c r="F160" s="43">
        <v>200</v>
      </c>
      <c r="G160" s="43">
        <v>0.2</v>
      </c>
      <c r="H160" s="43">
        <v>0</v>
      </c>
      <c r="I160" s="43">
        <v>14</v>
      </c>
      <c r="J160" s="43">
        <v>56.8</v>
      </c>
      <c r="K160" s="44">
        <v>943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95</v>
      </c>
      <c r="F161" s="43">
        <v>100</v>
      </c>
      <c r="G161" s="43">
        <v>13.78</v>
      </c>
      <c r="H161" s="43">
        <v>12.64</v>
      </c>
      <c r="I161" s="43">
        <v>60.11</v>
      </c>
      <c r="J161" s="43">
        <v>394.35</v>
      </c>
      <c r="K161" s="44">
        <v>2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7">SUM(G158:G164)</f>
        <v>20.009999999999998</v>
      </c>
      <c r="H165" s="19">
        <f t="shared" si="77"/>
        <v>13.92</v>
      </c>
      <c r="I165" s="19">
        <f t="shared" si="77"/>
        <v>95.15</v>
      </c>
      <c r="J165" s="19">
        <f t="shared" si="77"/>
        <v>616.65000000000009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42" t="s">
        <v>53</v>
      </c>
      <c r="F166" s="43">
        <v>100</v>
      </c>
      <c r="G166" s="43">
        <v>1.36</v>
      </c>
      <c r="H166" s="43">
        <v>6.18</v>
      </c>
      <c r="I166" s="43">
        <v>8.44</v>
      </c>
      <c r="J166" s="43">
        <v>94.8</v>
      </c>
      <c r="K166" s="44">
        <v>45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96</v>
      </c>
      <c r="F167" s="43">
        <v>250</v>
      </c>
      <c r="G167" s="43">
        <v>2.69</v>
      </c>
      <c r="H167" s="43">
        <v>2.84</v>
      </c>
      <c r="I167" s="43">
        <v>17.14</v>
      </c>
      <c r="J167" s="43">
        <v>104.75</v>
      </c>
      <c r="K167" s="44">
        <v>208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97</v>
      </c>
      <c r="F168" s="43">
        <v>200</v>
      </c>
      <c r="G168" s="43">
        <v>16.899999999999999</v>
      </c>
      <c r="H168" s="43">
        <v>15.3</v>
      </c>
      <c r="I168" s="43">
        <v>20.100000000000001</v>
      </c>
      <c r="J168" s="43">
        <v>291.10000000000002</v>
      </c>
      <c r="K168" s="44">
        <v>297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49</v>
      </c>
      <c r="F170" s="43">
        <v>200</v>
      </c>
      <c r="G170" s="43">
        <v>4.62</v>
      </c>
      <c r="H170" s="43">
        <v>4.0199999999999996</v>
      </c>
      <c r="I170" s="43">
        <v>43.8</v>
      </c>
      <c r="J170" s="43">
        <v>177.65</v>
      </c>
      <c r="K170" s="44">
        <v>693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50</v>
      </c>
      <c r="F172" s="43">
        <v>80</v>
      </c>
      <c r="G172" s="43">
        <v>5.26</v>
      </c>
      <c r="H172" s="43">
        <v>0.96</v>
      </c>
      <c r="I172" s="43">
        <v>3.78</v>
      </c>
      <c r="J172" s="43">
        <v>144.80000000000001</v>
      </c>
      <c r="K172" s="44"/>
      <c r="L172" s="43"/>
    </row>
    <row r="173" spans="1:12" ht="15" x14ac:dyDescent="0.25">
      <c r="A173" s="23"/>
      <c r="B173" s="15"/>
      <c r="C173" s="11"/>
      <c r="D173" s="6"/>
      <c r="E173" s="42" t="s">
        <v>110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47</v>
      </c>
      <c r="K173" s="44">
        <v>338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930</v>
      </c>
      <c r="G175" s="19">
        <f t="shared" ref="G175:J175" si="79">SUM(G166:G174)</f>
        <v>31.229999999999997</v>
      </c>
      <c r="H175" s="19">
        <f t="shared" si="79"/>
        <v>29.7</v>
      </c>
      <c r="I175" s="19">
        <f t="shared" si="79"/>
        <v>103.05999999999999</v>
      </c>
      <c r="J175" s="19">
        <f t="shared" si="79"/>
        <v>860.10000000000014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54" t="s">
        <v>4</v>
      </c>
      <c r="D176" s="55"/>
      <c r="E176" s="31"/>
      <c r="F176" s="32">
        <f>F165+F175</f>
        <v>1480</v>
      </c>
      <c r="G176" s="32">
        <f t="shared" ref="G176" si="81">G165+G175</f>
        <v>51.239999999999995</v>
      </c>
      <c r="H176" s="32">
        <f t="shared" ref="H176" si="82">H165+H175</f>
        <v>43.62</v>
      </c>
      <c r="I176" s="32">
        <f t="shared" ref="I176" si="83">I165+I175</f>
        <v>198.20999999999998</v>
      </c>
      <c r="J176" s="32">
        <f t="shared" ref="J176:L176" si="84">J165+J175</f>
        <v>1476.7500000000002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39" t="s">
        <v>98</v>
      </c>
      <c r="F177" s="40" t="s">
        <v>108</v>
      </c>
      <c r="G177" s="40">
        <v>37.979999999999997</v>
      </c>
      <c r="H177" s="40">
        <v>27.01</v>
      </c>
      <c r="I177" s="40">
        <v>22.98</v>
      </c>
      <c r="J177" s="40">
        <v>432</v>
      </c>
      <c r="K177" s="41">
        <v>463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49</v>
      </c>
      <c r="F179" s="43">
        <v>200</v>
      </c>
      <c r="G179" s="43">
        <v>4.62</v>
      </c>
      <c r="H179" s="43">
        <v>4.0199999999999996</v>
      </c>
      <c r="I179" s="43">
        <v>43.8</v>
      </c>
      <c r="J179" s="43">
        <v>177.56</v>
      </c>
      <c r="K179" s="44">
        <v>693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v>550</v>
      </c>
      <c r="G184" s="19">
        <f t="shared" ref="G184:J184" si="85">SUM(G177:G183)</f>
        <v>42.999999999999993</v>
      </c>
      <c r="H184" s="19">
        <f t="shared" si="85"/>
        <v>31.43</v>
      </c>
      <c r="I184" s="19">
        <f t="shared" si="85"/>
        <v>76.58</v>
      </c>
      <c r="J184" s="19">
        <f t="shared" si="85"/>
        <v>656.56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42" t="s">
        <v>58</v>
      </c>
      <c r="F185" s="43">
        <v>100</v>
      </c>
      <c r="G185" s="43">
        <v>1.41</v>
      </c>
      <c r="H185" s="43">
        <v>5.08</v>
      </c>
      <c r="I185" s="43">
        <v>9.02</v>
      </c>
      <c r="J185" s="43">
        <v>87.4</v>
      </c>
      <c r="K185" s="44">
        <v>43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99</v>
      </c>
      <c r="F186" s="43">
        <v>250</v>
      </c>
      <c r="G186" s="43">
        <v>7.29</v>
      </c>
      <c r="H186" s="43">
        <v>5.7</v>
      </c>
      <c r="I186" s="43">
        <v>16.989999999999998</v>
      </c>
      <c r="J186" s="43">
        <v>148.5</v>
      </c>
      <c r="K186" s="44">
        <v>209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100</v>
      </c>
      <c r="F187" s="43">
        <v>100</v>
      </c>
      <c r="G187" s="43">
        <v>17.37</v>
      </c>
      <c r="H187" s="43">
        <v>8.3699999999999992</v>
      </c>
      <c r="I187" s="43">
        <v>5.62</v>
      </c>
      <c r="J187" s="43">
        <v>168.75</v>
      </c>
      <c r="K187" s="44">
        <v>768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68</v>
      </c>
      <c r="F188" s="43">
        <v>200</v>
      </c>
      <c r="G188" s="43">
        <v>7</v>
      </c>
      <c r="H188" s="43">
        <v>6.02</v>
      </c>
      <c r="I188" s="43">
        <v>35.26</v>
      </c>
      <c r="J188" s="43">
        <v>224</v>
      </c>
      <c r="K188" s="44">
        <v>688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101</v>
      </c>
      <c r="F189" s="43">
        <v>200</v>
      </c>
      <c r="G189" s="43">
        <v>0.2</v>
      </c>
      <c r="H189" s="43">
        <v>0</v>
      </c>
      <c r="I189" s="43">
        <v>14</v>
      </c>
      <c r="J189" s="43">
        <v>56.8</v>
      </c>
      <c r="K189" s="44">
        <v>943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50</v>
      </c>
      <c r="F191" s="43">
        <v>80</v>
      </c>
      <c r="G191" s="43">
        <v>5.26</v>
      </c>
      <c r="H191" s="43">
        <v>0.96</v>
      </c>
      <c r="I191" s="43">
        <v>3.78</v>
      </c>
      <c r="J191" s="43">
        <v>144.80000000000001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930</v>
      </c>
      <c r="G194" s="19">
        <f t="shared" ref="G194:J194" si="87">SUM(G185:G193)</f>
        <v>38.53</v>
      </c>
      <c r="H194" s="19">
        <f t="shared" si="87"/>
        <v>26.13</v>
      </c>
      <c r="I194" s="19">
        <f t="shared" si="87"/>
        <v>84.67</v>
      </c>
      <c r="J194" s="19">
        <f t="shared" si="87"/>
        <v>830.25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4" t="s">
        <v>4</v>
      </c>
      <c r="D195" s="55"/>
      <c r="E195" s="31"/>
      <c r="F195" s="32">
        <f>F184+F194</f>
        <v>1480</v>
      </c>
      <c r="G195" s="32">
        <f t="shared" ref="G195" si="89">G184+G194</f>
        <v>81.53</v>
      </c>
      <c r="H195" s="32">
        <f t="shared" ref="H195" si="90">H184+H194</f>
        <v>57.56</v>
      </c>
      <c r="I195" s="32">
        <f t="shared" ref="I195" si="91">I184+I194</f>
        <v>161.25</v>
      </c>
      <c r="J195" s="32">
        <f t="shared" ref="J195:L195" si="92">J184+J194</f>
        <v>1486.81</v>
      </c>
      <c r="K195" s="32"/>
      <c r="L195" s="32">
        <f t="shared" si="92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1501.5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53.99499999999999</v>
      </c>
      <c r="H196" s="34">
        <f t="shared" si="93"/>
        <v>47.791999999999994</v>
      </c>
      <c r="I196" s="34">
        <f t="shared" si="93"/>
        <v>200.53400000000002</v>
      </c>
      <c r="J196" s="34">
        <f t="shared" si="93"/>
        <v>1496.9949999999999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2023-10-13T11:21:07Z</dcterms:modified>
</cp:coreProperties>
</file>